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2"/>
  </bookViews>
  <sheets>
    <sheet name="ПОБЕДИТЕЛИ" sheetId="3" r:id="rId1"/>
  </sheets>
  <definedNames>
    <definedName name="_xlnm._FilterDatabase" localSheetId="0" hidden="1">ПОБЕДИТЕЛИ!$A$5:$H$170</definedName>
    <definedName name="Бабаевский" localSheetId="0">#REF!</definedName>
    <definedName name="Бабаевский">#REF!</definedName>
    <definedName name="Бабушкинский" localSheetId="0">#REF!</definedName>
    <definedName name="Бабушкинский">#REF!</definedName>
    <definedName name="Белозерский" localSheetId="0">#REF!</definedName>
    <definedName name="Белозерский">#REF!</definedName>
    <definedName name="Вашкинский" localSheetId="0">#REF!</definedName>
    <definedName name="Вашкинский">#REF!</definedName>
    <definedName name="Великоустюгский" localSheetId="0">#REF!</definedName>
    <definedName name="Великоустюгский">#REF!</definedName>
    <definedName name="Верховажский" localSheetId="0">#REF!</definedName>
    <definedName name="Верховажский">#REF!</definedName>
    <definedName name="Вожегодский" localSheetId="0">#REF!</definedName>
    <definedName name="Вожегодский">#REF!</definedName>
    <definedName name="Вологодский" localSheetId="0">#REF!</definedName>
    <definedName name="Вологодский">#REF!</definedName>
    <definedName name="Вопрос_местного_значения__из_п._1.5__1.6" localSheetId="0">#REF!</definedName>
    <definedName name="Вопрос_местного_значения__из_п._1.5__1.6">#REF!</definedName>
    <definedName name="Вытегорский" localSheetId="0">#REF!</definedName>
    <definedName name="Вытегорский">#REF!</definedName>
    <definedName name="Грязовецкий" localSheetId="0">#REF!</definedName>
    <definedName name="Грязовецкий">#REF!</definedName>
    <definedName name="Кадуйский" localSheetId="0">#REF!</definedName>
    <definedName name="Кадуйский">#REF!</definedName>
    <definedName name="Кирилловский" localSheetId="0">#REF!</definedName>
    <definedName name="Кирилловский">#REF!</definedName>
    <definedName name="КичменгскоГородецкий" localSheetId="0">#REF!</definedName>
    <definedName name="КичменгскоГородецкий">#REF!</definedName>
    <definedName name="Междуреченский" localSheetId="0">#REF!</definedName>
    <definedName name="Междуреченский">#REF!</definedName>
    <definedName name="Наличие_____эконом._эффекта" localSheetId="0">#REF!</definedName>
    <definedName name="Наличие_____эконом._эффекта">#REF!</definedName>
    <definedName name="направления" localSheetId="0">#REF!</definedName>
    <definedName name="направления">#REF!</definedName>
    <definedName name="Никольский" localSheetId="0">#REF!</definedName>
    <definedName name="Никольский">#REF!</definedName>
    <definedName name="Нюксенский" localSheetId="0">#REF!</definedName>
    <definedName name="Нюксенский">#REF!</definedName>
    <definedName name="_xlnm.Print_Area" localSheetId="0">ПОБЕДИТЕЛИ!$A$1:$H$170</definedName>
    <definedName name="Полнота_пакета_документов" localSheetId="0">#REF!</definedName>
    <definedName name="Полнота_пакета_документов">#REF!</definedName>
    <definedName name="поселениеилиокруг" localSheetId="0">#REF!</definedName>
    <definedName name="поселениеилиокруг">#REF!</definedName>
    <definedName name="Сокольский" localSheetId="0">#REF!</definedName>
    <definedName name="Сокольский">#REF!</definedName>
    <definedName name="СП_ГП_АЦ" localSheetId="0">#REF!</definedName>
    <definedName name="СП_ГП_АЦ">#REF!</definedName>
    <definedName name="Степень_социальной_значимости" localSheetId="0">#REF!</definedName>
    <definedName name="Степень_социальной_значимости">#REF!</definedName>
    <definedName name="Сямженский" localSheetId="0">#REF!</definedName>
    <definedName name="Сямженский">#REF!</definedName>
    <definedName name="Тарногский" localSheetId="0">#REF!</definedName>
    <definedName name="Тарногский">#REF!</definedName>
    <definedName name="Тотемский" localSheetId="0">#REF!</definedName>
    <definedName name="Тотемский">#REF!</definedName>
    <definedName name="УстьКубинский" localSheetId="0">#REF!</definedName>
    <definedName name="УстьКубинский">#REF!</definedName>
    <definedName name="Устюженский" localSheetId="0">#REF!</definedName>
    <definedName name="Устюженский">#REF!</definedName>
    <definedName name="Харовский" localSheetId="0">#REF!</definedName>
    <definedName name="Харовский">#REF!</definedName>
    <definedName name="Чагодощенский" localSheetId="0">#REF!</definedName>
    <definedName name="Чагодощенский">#REF!</definedName>
    <definedName name="Череповецкий" localSheetId="0">#REF!</definedName>
    <definedName name="Череповецкий">#REF!</definedName>
    <definedName name="Шекснинский" localSheetId="0">#REF!</definedName>
    <definedName name="Шекснинский">#REF!</definedName>
  </definedNames>
  <calcPr calcId="152511" iterate="1"/>
</workbook>
</file>

<file path=xl/calcChain.xml><?xml version="1.0" encoding="utf-8"?>
<calcChain xmlns="http://schemas.openxmlformats.org/spreadsheetml/2006/main">
  <c r="E6" i="3" l="1"/>
  <c r="D10" i="3" l="1"/>
  <c r="H57" i="3" l="1"/>
  <c r="D170" i="3" l="1"/>
  <c r="D169" i="3"/>
  <c r="D168" i="3"/>
  <c r="D167" i="3"/>
  <c r="D166" i="3"/>
  <c r="D165" i="3"/>
  <c r="H164" i="3"/>
  <c r="G164" i="3"/>
  <c r="F164" i="3"/>
  <c r="E164" i="3"/>
  <c r="D163" i="3"/>
  <c r="D162" i="3"/>
  <c r="D161" i="3"/>
  <c r="D160" i="3"/>
  <c r="D159" i="3"/>
  <c r="D158" i="3"/>
  <c r="D157" i="3"/>
  <c r="D156" i="3"/>
  <c r="H155" i="3"/>
  <c r="G155" i="3"/>
  <c r="F155" i="3"/>
  <c r="E155" i="3"/>
  <c r="D154" i="3"/>
  <c r="D153" i="3"/>
  <c r="H152" i="3"/>
  <c r="G152" i="3"/>
  <c r="F152" i="3"/>
  <c r="E152" i="3"/>
  <c r="D151" i="3"/>
  <c r="D150" i="3"/>
  <c r="D149" i="3"/>
  <c r="D148" i="3"/>
  <c r="H147" i="3"/>
  <c r="G147" i="3"/>
  <c r="F147" i="3"/>
  <c r="E147" i="3"/>
  <c r="D146" i="3"/>
  <c r="D145" i="3"/>
  <c r="D144" i="3"/>
  <c r="D143" i="3"/>
  <c r="H142" i="3"/>
  <c r="G142" i="3"/>
  <c r="F142" i="3"/>
  <c r="E142" i="3"/>
  <c r="D141" i="3"/>
  <c r="D140" i="3"/>
  <c r="D139" i="3"/>
  <c r="H138" i="3"/>
  <c r="G138" i="3"/>
  <c r="F138" i="3"/>
  <c r="E138" i="3"/>
  <c r="D137" i="3"/>
  <c r="H136" i="3"/>
  <c r="G136" i="3"/>
  <c r="F136" i="3"/>
  <c r="E136" i="3"/>
  <c r="D135" i="3"/>
  <c r="D134" i="3"/>
  <c r="D133" i="3"/>
  <c r="H132" i="3"/>
  <c r="G132" i="3"/>
  <c r="F132" i="3"/>
  <c r="E132" i="3"/>
  <c r="D131" i="3"/>
  <c r="D130" i="3"/>
  <c r="H129" i="3"/>
  <c r="G129" i="3"/>
  <c r="F129" i="3"/>
  <c r="E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H114" i="3"/>
  <c r="G114" i="3"/>
  <c r="F114" i="3"/>
  <c r="E114" i="3"/>
  <c r="D113" i="3"/>
  <c r="D112" i="3"/>
  <c r="D111" i="3"/>
  <c r="D110" i="3"/>
  <c r="D109" i="3"/>
  <c r="D108" i="3"/>
  <c r="H107" i="3"/>
  <c r="G107" i="3"/>
  <c r="F107" i="3"/>
  <c r="E107" i="3"/>
  <c r="D106" i="3"/>
  <c r="D105" i="3"/>
  <c r="H104" i="3"/>
  <c r="G104" i="3"/>
  <c r="F104" i="3"/>
  <c r="E104" i="3"/>
  <c r="D103" i="3"/>
  <c r="D102" i="3"/>
  <c r="D101" i="3"/>
  <c r="D100" i="3"/>
  <c r="H99" i="3"/>
  <c r="G99" i="3"/>
  <c r="F99" i="3"/>
  <c r="E99" i="3"/>
  <c r="D98" i="3"/>
  <c r="D97" i="3"/>
  <c r="H96" i="3"/>
  <c r="G96" i="3"/>
  <c r="F96" i="3"/>
  <c r="E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H61" i="3"/>
  <c r="G61" i="3"/>
  <c r="F61" i="3"/>
  <c r="E61" i="3"/>
  <c r="D60" i="3"/>
  <c r="D59" i="3"/>
  <c r="D58" i="3"/>
  <c r="G57" i="3"/>
  <c r="F57" i="3"/>
  <c r="E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9" i="3"/>
  <c r="D8" i="3"/>
  <c r="D7" i="3"/>
  <c r="H6" i="3"/>
  <c r="G6" i="3"/>
  <c r="F6" i="3"/>
  <c r="D6" i="3" l="1"/>
  <c r="H5" i="3"/>
  <c r="D57" i="3"/>
  <c r="E5" i="3"/>
  <c r="D114" i="3"/>
  <c r="G5" i="3"/>
  <c r="D164" i="3"/>
  <c r="F5" i="3"/>
  <c r="D61" i="3"/>
  <c r="D136" i="3"/>
  <c r="D155" i="3"/>
  <c r="D129" i="3"/>
  <c r="D132" i="3"/>
  <c r="D138" i="3"/>
  <c r="D142" i="3"/>
  <c r="D147" i="3"/>
  <c r="D96" i="3"/>
  <c r="D99" i="3"/>
  <c r="D107" i="3"/>
  <c r="D104" i="3"/>
  <c r="D152" i="3"/>
  <c r="D5" i="3" l="1"/>
</calcChain>
</file>

<file path=xl/sharedStrings.xml><?xml version="1.0" encoding="utf-8"?>
<sst xmlns="http://schemas.openxmlformats.org/spreadsheetml/2006/main" count="325" uniqueCount="184">
  <si>
    <t>пожертвования физических лиц</t>
  </si>
  <si>
    <t>пожертвования юр. лиц и ИП</t>
  </si>
  <si>
    <t xml:space="preserve">средства областного бюджета  </t>
  </si>
  <si>
    <t>Управление образования</t>
  </si>
  <si>
    <t>Управление культуры, спорта и мол. пол.</t>
  </si>
  <si>
    <t>Управление строительства и ЖКХ</t>
  </si>
  <si>
    <t>распределение по источникам</t>
  </si>
  <si>
    <t>итого</t>
  </si>
  <si>
    <t>ИТОГО, в т.ч.:</t>
  </si>
  <si>
    <t>Направление</t>
  </si>
  <si>
    <t>Название</t>
  </si>
  <si>
    <t>Плановая стоимость, руб.</t>
  </si>
  <si>
    <t>Благоустройство пешеходной зоны около дома № 6 по  ул.Школьная в с. Васильевское</t>
  </si>
  <si>
    <t xml:space="preserve">Обустройство места для отдыха (беседки) в д. Полутово </t>
  </si>
  <si>
    <t>Обустройство спортивной площадки в д. Коробейниково</t>
  </si>
  <si>
    <t>Обустройство памятного комплекса для блокадников Ленинграда в д. Бобровниково</t>
  </si>
  <si>
    <t>Культура</t>
  </si>
  <si>
    <t>Массовый отдых</t>
  </si>
  <si>
    <t>Благоустройство</t>
  </si>
  <si>
    <t>Наружные сети водопровода и канализации к жилому дому по адресу г. Великий Устюг, ул. Нахимова, д.25</t>
  </si>
  <si>
    <t>Устройство памятника участникам Великой Отечественной войны в д. Скорняково</t>
  </si>
  <si>
    <t>Приобретение театральных кресел для МБУК "Великоустюгский культурно-досуговый центр"</t>
  </si>
  <si>
    <t>Устройство ограждения детской игровой площадки в п. Ломоватка</t>
  </si>
  <si>
    <t>Уборка ветхих деревьев  в с.Васильевское ул.Парковая рядом с домом 34</t>
  </si>
  <si>
    <t>Молодежь</t>
  </si>
  <si>
    <t>ЖКХ</t>
  </si>
  <si>
    <t>Благоустройство пешеходной зоны по ул. Пионерская в г.Великий Устюг в районе дома 21А</t>
  </si>
  <si>
    <t>Спорт</t>
  </si>
  <si>
    <t>Приобретение дополнительного оборудования для детской игровой площадки на ул. 2-ая Нагорная в селе Усть-Алексеево</t>
  </si>
  <si>
    <t>Благоустройство тротуара между ул. Меркурьева и ул. Лаптева в с. Усть-Алексеево</t>
  </si>
  <si>
    <t>Приобретение оборудования и беседки на детскую спортивную площадку в д. Большой Двор</t>
  </si>
  <si>
    <t>Приобретение звукового и светового оборудования для обособленного подразделения "Ломоватский клуб" МБУК ЦКР г. Красавино</t>
  </si>
  <si>
    <t>Приобретение мебели и шатров для муниципального бюджетного учреждения культуры "Центр культурного развития г. Красавино"</t>
  </si>
  <si>
    <t>Приобретение хореографических станков для МБУК ЦКР г. Красавино</t>
  </si>
  <si>
    <t>Приобретение дополнительного оборудования на детскую игровую площадку в п. Северный</t>
  </si>
  <si>
    <t>Приобретение дополнительного оборудования на детскую игровую площадку в п. Сусоловка</t>
  </si>
  <si>
    <t>Приобретение проектора и экрана для отдела "Полутовский клуб" обособленного подразделения "Васильевский клуб" МБУК ЦКР г. Красавино</t>
  </si>
  <si>
    <t>Устройство уличной сцены в п. Ломоватка</t>
  </si>
  <si>
    <t>Приобретение оборудования для проведения соревнований и тренировок по пожарно-прикладному спорту в г. Великий Устюг (2 этап)</t>
  </si>
  <si>
    <t>Изготовление стеновых матов в спортивном зале центра единоборств МБУ ДО "Спортивная школа Великоустюгского округа"</t>
  </si>
  <si>
    <t>Приобретение и установка баскетбольных складных ферм с электроприводом для МБУ ДО "Спортивная школа Великоустюгского округа"</t>
  </si>
  <si>
    <t>Благоустройство обелиска в п. Северный</t>
  </si>
  <si>
    <t>Благоустройство обелиска в д. Карасово</t>
  </si>
  <si>
    <t>Благоустройство обелиска в п. Сусоловка</t>
  </si>
  <si>
    <t>Устройство тротуара из плитки на ул. Дружбы от д.10 до мостика через ручку Лапинка</t>
  </si>
  <si>
    <t>Устройство дополнительного  уличного освещения на ул. Южной в городе Красавино</t>
  </si>
  <si>
    <t>Уборка ветхих деревьев  в с. Васильевское ул.Парковая рядом с домом № 7</t>
  </si>
  <si>
    <t>Обустройство детской игровой площадки по адресу: с. Васильевское, ул. Парковая, д.23</t>
  </si>
  <si>
    <t>Устройство линии уличного освещения по адресу г. Великий Устюг ул. Пионерская д. 21а</t>
  </si>
  <si>
    <t>Приобретение сценической обуви для обособленного подразделения "Морозовский клуб" МБУК "Великоустюгский КДЦ"</t>
  </si>
  <si>
    <t>Ремонт помещения в Муниципальном бюджетном учреждении культуры "Центр культурного развития г. Красавино"</t>
  </si>
  <si>
    <t>Приобретение батутов для муниципального бюджетного учреждения культуры "Центр культурного развития г. Красавино"</t>
  </si>
  <si>
    <t>Приобретение звукового оборудования для МБУК "Великоустюгский культурно-досуговый центр" обособленное подразделение "Сусоловский клуб"</t>
  </si>
  <si>
    <t>Благоустройство общественной территории "Сосновая роща" на улице Центральная в д. Морозовица</t>
  </si>
  <si>
    <t>Приобретение звукового, светового и технического оборудования для МБУК ЦКР г. Красавино</t>
  </si>
  <si>
    <t>Приобретение звукового, видео и светового оборудования для МБУК "Великоустюгский культурно-досуговый центр" обособленное подразделение "Аристовский клуб"</t>
  </si>
  <si>
    <t>Приобретение дополнительного оборудования для детской площадки в д. Золотавцево</t>
  </si>
  <si>
    <t>Наружные сети водоснабжения и канализации к многоквартирному жилому дому по адресу г. Великий Устюг ул. Нахимова д. 23 и 24</t>
  </si>
  <si>
    <t>Наружные сети водоснабжения к 12-и квартирному жилому дому по адресу г. Великий Устюг ул. А.Угловского д.107</t>
  </si>
  <si>
    <t>Благоустройство пешеходной зоны в с. Васильевское, ул.Подлесная, около домов № 8-10</t>
  </si>
  <si>
    <t>Приобретение спортивного оборудования для тренировок хоккейной команды "Ястребы" МБУ ДО "Спортивная школа Великоустюгского округа"</t>
  </si>
  <si>
    <t>Приобретение экипировки для хоккейной команды "Ястребы" МБУ ДО "Спортивная школа Великоустюгского округа"</t>
  </si>
  <si>
    <t>Пошив костюмов для фольклорно-этнографического коллектива "Истоки" МБУК "Великоустюгский культурно-досуговый центр"</t>
  </si>
  <si>
    <t>Пошив костюмов для народного ансамбля "Горница" МБУК "Великоустюгский культурно-досуговый центр"</t>
  </si>
  <si>
    <t>Приобретение звукового оборудования для МБУК "Великоустюгский культурно-досуговый центр" обособленное подразделение "Новаторский клуб"</t>
  </si>
  <si>
    <t>Обустройство въездной стелы "Верхняя Варжа" с беседкой и лестницей</t>
  </si>
  <si>
    <t>Уборка ветхих деревьев и кустарников в д. Мякинницыно</t>
  </si>
  <si>
    <t>Обустройство территории у памятника погибшим землякам в годы ВОв в д. Теплогорье</t>
  </si>
  <si>
    <t>Устройство уличного освещения в с. Васильевское на улице Подлесная</t>
  </si>
  <si>
    <t>Устройство линии уличного освещения в районе многоквартирных домов по адресам: г. Великий Устюг, ул. Кузнецова, д. 15а, ул. 2-я Пролетарская, д. 38, 38а</t>
  </si>
  <si>
    <t>Устройство линии уличного освещения по адресу: г. Великий Устюг, пер. Лесников (до ул. Песчаная)</t>
  </si>
  <si>
    <t>Устройство линии уличного освещения по адресу: г. Великий Устюг, ул. Садовая, в районе многоквартирных жилых домов № 3, № 5</t>
  </si>
  <si>
    <t>Приобретение экипировки для хоккейной команды «Молния» МБУ ДО «Спортивная школа Великоустюгского округа»</t>
  </si>
  <si>
    <t>Замена окон в обособленном подразделении «Морозовский клуб» МБУК «Великоустюгский КДЦ»</t>
  </si>
  <si>
    <t>Приобретение звукового оборудования для МБУК «Великоустюгский культурно – досуговый центр» обособленное подразделение «Марденгский клуб»</t>
  </si>
  <si>
    <t>Обустройство тротуара по ул. Щелкунова в г. Великий Устюг по нечетной стороне (от дома № 9 до пересечения с улицей Пушкариха)</t>
  </si>
  <si>
    <t>Благоустройство пешеходной зоны в г. Великий Устюг в районе дома 62 на улице Кирова</t>
  </si>
  <si>
    <t>Устройство линии уличного освещения пешеходной зоны к детскому саду № 28 «Пчелка» (от д.75 по ул.2-я Пролетарская до ул. Железнодорожной) в г. Великий Устюг</t>
  </si>
  <si>
    <t>Устройство линии уличного освещения по адресу г.Великий Устюг ул. Сухонская, 6</t>
  </si>
  <si>
    <t>Устройство линии уличного освещения пешеходной зоны по ул. Московская в г. Великий Устюг</t>
  </si>
  <si>
    <t>Наружные сети водоснабжения и канализации к многоквартирному жилому дому по адресу                          г. Великий Устюг, ул. Нахимова д.22</t>
  </si>
  <si>
    <t>Приобретение светового оборудования для   обособленного подразделения «Морозовский клуб» МБУК «Великоустюгский КДЦ»</t>
  </si>
  <si>
    <t>Благоустройство пешеходной зоны около дома № 2 в д. Коробейниково</t>
  </si>
  <si>
    <t>Уборка ветхого дерева в д. Бобровниково</t>
  </si>
  <si>
    <t>Приобретение комплекта звуковой аппаратуры для мероприятий "Клуб выходного дня"</t>
  </si>
  <si>
    <t>Приобретение дополнительного оборудования на детскую спортивную площадку в д. Теплогорье</t>
  </si>
  <si>
    <t>Обустройство пешеходной зоны в д. Теплогорье</t>
  </si>
  <si>
    <t>Устройство скейт-площадки в г. Красавино</t>
  </si>
  <si>
    <t>Приобретение флагштоков Виндер и флагов «Парус»</t>
  </si>
  <si>
    <t>Благоустройство/Массовый отдых</t>
  </si>
  <si>
    <t>Обустройство водопровода к жилым домам по адресу ул. Молодежная д. 2,6,8,13,17,26</t>
  </si>
  <si>
    <t>Обустройство водопровода к жилым домам по адресу ул. Шмидта, д.46,51,62,63,65</t>
  </si>
  <si>
    <t>Обустройство водопровода к жилым домам по адресу: г. Великий Устюг ул. Шмидта, д. 64; ул. Луговая, д. 19, 28, 25, 13, 11, 20, 20А, 18, 16, 7, 3; ул. Копылова д. 41, 42, 43, 44</t>
  </si>
  <si>
    <t>Обустройство водопровода к жилым домам по адресу: г. Великий Устюг ул. Копылова, д. 45, ул. Парковая, д. 1, 3, 5, 4, 8, 10, 17,16,18,20, ул. Шмидта, д. 71,73,69а, ул. Луговая, д. 17</t>
  </si>
  <si>
    <t>Обустройство тротуара на ул. Комсомольская площадь в  г. Великий Устюг по четной стороне вдоль сквера Мира (от улицы Заовражская до входа на территорию сквера)</t>
  </si>
  <si>
    <t>Обустройство тротуара по ул. Неводчикова в  г. Великий Устюг по нечетной стороне (от автобусной остановки «ЦРБ» до ул. Красной)</t>
  </si>
  <si>
    <t>Обустройство тротуара в г. Великий Устюг от дома № 50 по ул. Набережная до дома № 5 по ул. Красноармейская</t>
  </si>
  <si>
    <t>Благоустройство пешеходной зоны в поселке Кузино</t>
  </si>
  <si>
    <t xml:space="preserve">Ремонт обелиска Славы и благоустройство прилегающей территории
</t>
  </si>
  <si>
    <t>Ремонт наружных сетей водоотведения к дому № 6 по ул. Школьная с. Васильевское</t>
  </si>
  <si>
    <t>Уборка старых бесхозных строений в с. Васильевское</t>
  </si>
  <si>
    <t>Приобретение и установка адресных табличек в с. Васильевское</t>
  </si>
  <si>
    <t>Устройство водопроводного колодца в с. Васильевское, ул. Подлесная, д.8</t>
  </si>
  <si>
    <t>Благоустройство пешеходной зоны в с. Васильевское, ул. Парковая, от дома № 31А до дома № 32</t>
  </si>
  <si>
    <t>Никто не забыт, ничто не забыто (памятник Героям Советского Союза и полным кавалерам ордена Славы III степени д.Верхнее Якутино)</t>
  </si>
  <si>
    <t>Установка мемориальных стендов с указанием участников ВОВ в с. Усть-Алексеево</t>
  </si>
  <si>
    <t>Приобретение спортивной формы для участников мероприятий с. Усть-Алексеево</t>
  </si>
  <si>
    <t>Устройство тротуара в пер.Мелиораторов села Усть-Алексеево</t>
  </si>
  <si>
    <t>Наружные сети водоснабжения к жилым домам по адресу: г. Великий Устюг, пер. 2-ой Кооперативный, д. 10 и 12</t>
  </si>
  <si>
    <t>Приобретение одежды сцены для обособленного подразделения «Морозовский клуб» МБУК «Великоустюгский КДЦ»</t>
  </si>
  <si>
    <t>Приобретение механики сцены для обособленного подразделения «Морозовский клуб» МБУК «Великоустюгский КДЦ»</t>
  </si>
  <si>
    <t>Благоустройство места для отдыха в с. Усть-Алексеево</t>
  </si>
  <si>
    <t>Прокладка водопроводных сетей к жилому дому по адресу: село Усть-Алексеево, ул. Молодежная, д.34</t>
  </si>
  <si>
    <t>Устройство спуска (лестница) к озеру в месте массового отдыха в деревне Чернево</t>
  </si>
  <si>
    <t>Приобретение дополнительного оборудования на детскую площадку в деревне Томашево</t>
  </si>
  <si>
    <t>Установка ограждения стадиона «Орловец» в деревне Чернево</t>
  </si>
  <si>
    <t>Приобретение спортивного оборудования для лиц с ограниченными возможностями здоровья</t>
  </si>
  <si>
    <t>Обустройство ярмарочной площадки в п. Полдарса</t>
  </si>
  <si>
    <t>Обустройство водопровода к жилому дому по адресу г. Великий Устюг, пер. Сплавщиков д. 7</t>
  </si>
  <si>
    <t>Изготовление и монтаж подиума сцены в  парке имени М.М. Булдакова в  г. Великий Устюг</t>
  </si>
  <si>
    <t>Изготовление и монтаж навеса сцены в парке имени М.М. Булдакова в г. Великий Устюг</t>
  </si>
  <si>
    <t>Ремонт подсобного помещения женской раздевалки, душевой в МБУ ДО «СШ Великоустюгского округа» п. Новатор</t>
  </si>
  <si>
    <t>Ремонт входной группы МБУ ДО «Спортивная школа Великоустюгского округа» п. Новатор</t>
  </si>
  <si>
    <t>Благоустройство общественной территории, прилегающей к стадиону «Спартак»</t>
  </si>
  <si>
    <t>Приобретение спортивного инвентаря для занятий лыжным спортом в деревне Морозовица</t>
  </si>
  <si>
    <t>Устройство линии уличного освещения общественной территории по адресу: г. Великий Устюг, ул. Маринино</t>
  </si>
  <si>
    <t>Обустройство детской площадки на общественной территории по адресу г. Великий Устюг, ул. Маринино</t>
  </si>
  <si>
    <t>Благоустройство общественной территории - сквера Нагорный в г. Великий Устюг</t>
  </si>
  <si>
    <t>Устройство пешеходного мостика к улице Сухонская в п. Новатор</t>
  </si>
  <si>
    <t>Обустройство наружных сетей водопровода к жилым домам по ул. Полевой д.№ 6 и д.№4 в п. Валга</t>
  </si>
  <si>
    <t>Приобретение дополнительного детского игрового оборудования на детскую площадку в д. Жеребятьево</t>
  </si>
  <si>
    <t xml:space="preserve">Приобретение формы для команды по скандинавской ходьбе </t>
  </si>
  <si>
    <t>Благоустройство территории около Обелиска участникам первой маевки в г. Великий Устюг</t>
  </si>
  <si>
    <t>Благоустройство территории около Обелиска погибшим в годы Великой Отечественной войны сотрудникам и работникам детского дома</t>
  </si>
  <si>
    <t>Обустройство детской площадки по адресу: г. Великий Устюг, ул. Неводчикова, д. 42</t>
  </si>
  <si>
    <t>Устройство линии уличного освещения по адресу: г. Великий Устюг, ул. Неводчикова, д. 42</t>
  </si>
  <si>
    <t>Благоустройство общественной территории в г. Великий Устюг по ул. А. Угловского возле д.14</t>
  </si>
  <si>
    <t>Обустройство детской площадки по адресу: г. Великий Устюг, ул. Кузнецова, д. 13</t>
  </si>
  <si>
    <t>Наружные сети водоснабжения к жилым домам по адресу г. Великий Устюг, ул. Заовражская д. № 80а, 82, 84, 86, 90, переулок Заовражный д. 9</t>
  </si>
  <si>
    <t>Наружные сети водоснабжения к жилым домам по адресу г. Великий Устюг, ул. Заовражская д. 5,7,15,56,66</t>
  </si>
  <si>
    <t>Наружные сети водоснабжения к жилым домам по адресу г. Великий Устюг, ул. Заовражская д. 17,19,21,23,25,68,70,72,74,76,78</t>
  </si>
  <si>
    <t>Уборка деревьев по адресу г. Великий Устюг, ул. Заовражская  д.20-д.22</t>
  </si>
  <si>
    <t>Квартальные сети линии напорной канализации по ул. Шумилова от ул. Нахимова до ул. Горького в г. Великий Устюг</t>
  </si>
  <si>
    <t>Квартальные сети линии напорной канализации по ул. Шумилова от  ул. Горького до д. 1В по ул. Шумилова в г. Великий Устюг</t>
  </si>
  <si>
    <t>Благоустройство пешеходной зоны по улице Шумилова (от Советского проспекта до ул. Угловского по четной стороне) г. Великий Устюг</t>
  </si>
  <si>
    <t>Благоустройство пешеходной зоны по улице Шумилова (от Советского проспекта до ул. Водников по четной стороне) г. Великий Устюг</t>
  </si>
  <si>
    <t>Благоустройство пешеходной зоны по улице Песчаная (от пер. Лесников до ул. Московская) г. Великий Устюг</t>
  </si>
  <si>
    <t>Ремонт памятника участникам ВОВ; ремонт памятника братьям-героям Мусинским и благоустройство дорожки к нему в д. Благовещенье</t>
  </si>
  <si>
    <t>Приобретение и установка детского оборудования для детской площадки в д. Ишутино</t>
  </si>
  <si>
    <t>Поставка и установка детского оборудования на детские площадки в д. Лодейка</t>
  </si>
  <si>
    <t>Благоустройство пешеходной зоны около жилого дома по адресу: г. Великий Устюг, ул. Неводчикова, д. 20</t>
  </si>
  <si>
    <t>Устройство ливневой канализации и благоустройство пешеходной зоны по адресу: г. Великий Устюг, ул. Сахарова, д.53А</t>
  </si>
  <si>
    <t>Устройство линии уличного освещения территории жилого дома по адресу: г. Великий Устюг, ул. Рабочая, д.18а</t>
  </si>
  <si>
    <t>Ремонт ограждения пешеходной зоны Земляного моста в г. Великий Устюг</t>
  </si>
  <si>
    <t>Обустройство спортивной площадки в п. Стрига</t>
  </si>
  <si>
    <t>Устройство дренажных колодцев по адресу г. Великий Устюг, Советский пр-кт, д. 24</t>
  </si>
  <si>
    <t>Наружные сети водоотведения для многоквартирного жилого дома, расположенного по адресу г. Великий Устюг, ул. Гледенская, д. 41</t>
  </si>
  <si>
    <t>Устройство дренажных колодцев по адресу г. Великий Устюг, ул. Угловского, д. 34</t>
  </si>
  <si>
    <t>средства бюджета округа</t>
  </si>
  <si>
    <t>Поставка и монтаж информационных стендов памяти Героя России матроса Сергея Преминина</t>
  </si>
  <si>
    <t>№</t>
  </si>
  <si>
    <r>
      <t xml:space="preserve">Благоустройство пешеходной </t>
    </r>
    <r>
      <rPr>
        <sz val="14"/>
        <rFont val="Times New Roman"/>
        <family val="1"/>
        <charset val="204"/>
      </rPr>
      <t>зоны</t>
    </r>
    <r>
      <rPr>
        <sz val="14"/>
        <color theme="1"/>
        <rFont val="Times New Roman"/>
        <family val="1"/>
        <charset val="204"/>
      </rPr>
      <t xml:space="preserve"> через речку Саковка от д. Теплогорье к д. Конаново</t>
    </r>
  </si>
  <si>
    <r>
      <t>Ремонт Обелиска павшим воинам в В</t>
    </r>
    <r>
      <rPr>
        <sz val="14"/>
        <color rgb="FFFF0000"/>
        <rFont val="Times New Roman"/>
        <family val="1"/>
        <charset val="204"/>
      </rPr>
      <t>ов</t>
    </r>
    <r>
      <rPr>
        <sz val="14"/>
        <rFont val="Times New Roman"/>
        <family val="1"/>
        <charset val="204"/>
      </rPr>
      <t xml:space="preserve"> и  благоустройство прилегающей территории</t>
    </r>
  </si>
  <si>
    <t>Благоустройство общественной территории "Сквер Влюбленных" по адресу г. Великий Устюг, ул. Красная, д. 51</t>
  </si>
  <si>
    <t>Благоустройство пешеходной зоны в п. Сусоловка с ул. Космонавтов на ул. Рабочая</t>
  </si>
  <si>
    <t>Приобретение микрофонов для обособленного подразделения "Васильевский клуб" МБУК ЦКР г. Красавино</t>
  </si>
  <si>
    <t>Устройство памятника участникам ВОВ в д. Полутово и благоустройство прилегающей территории</t>
  </si>
  <si>
    <r>
      <t>Уборка нежилого ветхого строения в поселке Кузино,  ул. Судоводителей, д. 5</t>
    </r>
    <r>
      <rPr>
        <sz val="14"/>
        <rFont val="Times New Roman"/>
        <family val="1"/>
        <charset val="204"/>
      </rPr>
      <t xml:space="preserve">
</t>
    </r>
  </si>
  <si>
    <t>Уборка ветхих деревьев в поселке Кузино (на ул. Судоводителей, Лермонтова)</t>
  </si>
  <si>
    <t>ТО г. Красавино</t>
  </si>
  <si>
    <t>ТО в п. Кузино</t>
  </si>
  <si>
    <t>Верхневарженский ТО</t>
  </si>
  <si>
    <t>Заречный ТО</t>
  </si>
  <si>
    <t>Красавинский ТО</t>
  </si>
  <si>
    <t>Ломоватский ТО</t>
  </si>
  <si>
    <t>Марденгский ТО</t>
  </si>
  <si>
    <t>Опокский ТО</t>
  </si>
  <si>
    <t>Орловский ТО</t>
  </si>
  <si>
    <t>Самотовинский ТО</t>
  </si>
  <si>
    <t>Теплогорский ТО</t>
  </si>
  <si>
    <t>Трегубовский ТО</t>
  </si>
  <si>
    <t>Усть-Алексеевский ТО</t>
  </si>
  <si>
    <t>Юдинский ТО</t>
  </si>
  <si>
    <t>Перечень проектов, прошедших конкурсный отбор в рамках проекта Народный бюджет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</si>
</sst>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5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5" fillId="2" borderId="0" xfId="2" applyFont="1" applyFill="1"/>
    <xf numFmtId="0" fontId="5" fillId="2" borderId="0" xfId="2" applyFont="1" applyFill="1" applyAlignment="1">
      <alignment horizontal="center" vertical="center"/>
    </xf>
    <xf numFmtId="164" fontId="6" fillId="0" borderId="1" xfId="1" applyNumberFormat="1" applyFont="1" applyFill="1" applyBorder="1" applyAlignment="1" applyProtection="1">
      <alignment horizontal="right" wrapText="1"/>
      <protection locked="0"/>
    </xf>
    <xf numFmtId="4" fontId="6" fillId="0" borderId="1" xfId="2" applyNumberFormat="1" applyFont="1" applyFill="1" applyBorder="1" applyAlignment="1" applyProtection="1">
      <alignment horizontal="left" wrapText="1"/>
      <protection locked="0"/>
    </xf>
    <xf numFmtId="0" fontId="6" fillId="0" borderId="1" xfId="2" applyFont="1" applyFill="1" applyBorder="1" applyAlignment="1" applyProtection="1">
      <alignment horizontal="left" wrapText="1"/>
      <protection locked="0"/>
    </xf>
    <xf numFmtId="1" fontId="6" fillId="0" borderId="1" xfId="2" applyNumberFormat="1" applyFont="1" applyFill="1" applyBorder="1" applyAlignment="1" applyProtection="1">
      <alignment horizontal="center" wrapText="1"/>
      <protection locked="0"/>
    </xf>
    <xf numFmtId="0" fontId="7" fillId="2" borderId="0" xfId="2" applyNumberFormat="1" applyFont="1" applyFill="1" applyAlignment="1">
      <alignment vertical="top"/>
    </xf>
    <xf numFmtId="164" fontId="8" fillId="0" borderId="1" xfId="1" applyNumberFormat="1" applyFont="1" applyFill="1" applyBorder="1" applyAlignment="1">
      <alignment horizontal="right" wrapText="1"/>
    </xf>
    <xf numFmtId="0" fontId="7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left" wrapText="1"/>
    </xf>
    <xf numFmtId="1" fontId="9" fillId="0" borderId="1" xfId="2" applyNumberFormat="1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left" wrapText="1"/>
    </xf>
    <xf numFmtId="1" fontId="8" fillId="0" borderId="1" xfId="2" applyNumberFormat="1" applyFont="1" applyFill="1" applyBorder="1" applyAlignment="1">
      <alignment horizontal="center" wrapText="1"/>
    </xf>
    <xf numFmtId="164" fontId="9" fillId="0" borderId="1" xfId="1" applyNumberFormat="1" applyFont="1" applyFill="1" applyBorder="1" applyAlignment="1">
      <alignment horizontal="right" wrapText="1"/>
    </xf>
    <xf numFmtId="164" fontId="6" fillId="0" borderId="1" xfId="1" applyNumberFormat="1" applyFont="1" applyFill="1" applyBorder="1" applyAlignment="1">
      <alignment horizontal="right" wrapText="1"/>
    </xf>
    <xf numFmtId="4" fontId="6" fillId="0" borderId="1" xfId="2" applyNumberFormat="1" applyFont="1" applyFill="1" applyBorder="1" applyAlignment="1">
      <alignment horizontal="left" wrapText="1"/>
    </xf>
    <xf numFmtId="0" fontId="7" fillId="0" borderId="1" xfId="0" applyNumberFormat="1" applyFont="1" applyFill="1" applyBorder="1" applyAlignment="1" applyProtection="1">
      <alignment wrapText="1"/>
      <protection locked="0"/>
    </xf>
    <xf numFmtId="0" fontId="6" fillId="0" borderId="1" xfId="0" applyNumberFormat="1" applyFont="1" applyFill="1" applyBorder="1" applyAlignment="1" applyProtection="1">
      <alignment wrapText="1"/>
      <protection locked="0"/>
    </xf>
    <xf numFmtId="0" fontId="9" fillId="0" borderId="1" xfId="2" applyFont="1" applyFill="1" applyBorder="1" applyAlignment="1">
      <alignment horizontal="left" wrapText="1"/>
    </xf>
    <xf numFmtId="0" fontId="6" fillId="0" borderId="1" xfId="2" applyFont="1" applyFill="1" applyBorder="1" applyAlignment="1" applyProtection="1">
      <alignment horizontal="center"/>
      <protection locked="0"/>
    </xf>
    <xf numFmtId="0" fontId="9" fillId="0" borderId="1" xfId="2" applyNumberFormat="1" applyFont="1" applyFill="1" applyBorder="1" applyAlignment="1">
      <alignment wrapText="1"/>
    </xf>
    <xf numFmtId="0" fontId="8" fillId="0" borderId="1" xfId="2" applyNumberFormat="1" applyFont="1" applyFill="1" applyBorder="1" applyAlignment="1">
      <alignment horizontal="left" wrapText="1"/>
    </xf>
    <xf numFmtId="0" fontId="6" fillId="0" borderId="1" xfId="2" applyNumberFormat="1" applyFont="1" applyFill="1" applyBorder="1" applyAlignment="1" applyProtection="1">
      <alignment horizontal="left" wrapText="1"/>
      <protection locked="0"/>
    </xf>
    <xf numFmtId="0" fontId="9" fillId="0" borderId="1" xfId="2" applyNumberFormat="1" applyFont="1" applyFill="1" applyBorder="1" applyAlignment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  <protection locked="0"/>
    </xf>
    <xf numFmtId="0" fontId="6" fillId="0" borderId="1" xfId="0" applyNumberFormat="1" applyFont="1" applyFill="1" applyBorder="1" applyAlignment="1" applyProtection="1">
      <alignment horizontal="left" wrapText="1"/>
      <protection locked="0"/>
    </xf>
    <xf numFmtId="0" fontId="7" fillId="0" borderId="1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2" xfId="2"/>
    <cellStyle name="Обычный 2 2" xfId="6"/>
    <cellStyle name="Обычный 2 5" xfId="4"/>
    <cellStyle name="Обычный 2 5 2" xfId="8"/>
    <cellStyle name="Обычный 3" xfId="3"/>
    <cellStyle name="Обычный 3 2" xfId="7"/>
    <cellStyle name="Финансовый" xfId="1" builtinId="3"/>
    <cellStyle name="Финансовый 2" xfId="5"/>
  </cellStyles>
  <dxfs count="0"/>
  <tableStyles count="0" defaultTableStyle="TableStyleMedium2" defaultPivotStyle="PivotStyleMedium9"/>
  <colors>
    <mruColors>
      <color rgb="FFCDFFFF"/>
      <color rgb="FF93FFB7"/>
      <color rgb="FFFFFF66"/>
      <color rgb="FFFFD1FF"/>
      <color rgb="FFFFC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FFFF"/>
    <pageSetUpPr fitToPage="1"/>
  </sheetPr>
  <dimension ref="A1:H170"/>
  <sheetViews>
    <sheetView tabSelected="1" zoomScale="85" zoomScaleNormal="85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H1"/>
    </sheetView>
  </sheetViews>
  <sheetFormatPr defaultColWidth="9.109375" defaultRowHeight="19.2" x14ac:dyDescent="0.35"/>
  <cols>
    <col min="1" max="1" width="22.44140625" style="1" customWidth="1"/>
    <col min="2" max="2" width="7.6640625" style="1" customWidth="1"/>
    <col min="3" max="3" width="62.109375" style="7" customWidth="1"/>
    <col min="4" max="4" width="21.88671875" style="2" customWidth="1"/>
    <col min="5" max="5" width="20.5546875" style="2" customWidth="1"/>
    <col min="6" max="6" width="20.44140625" style="2" customWidth="1"/>
    <col min="7" max="7" width="17.109375" style="2" customWidth="1"/>
    <col min="8" max="8" width="21.88671875" style="2" customWidth="1"/>
    <col min="9" max="16384" width="9.109375" style="1"/>
  </cols>
  <sheetData>
    <row r="1" spans="1:8" ht="36.6" customHeight="1" x14ac:dyDescent="0.35">
      <c r="A1" s="29" t="s">
        <v>183</v>
      </c>
      <c r="B1" s="29"/>
      <c r="C1" s="29"/>
      <c r="D1" s="29"/>
      <c r="E1" s="29"/>
      <c r="F1" s="29"/>
      <c r="G1" s="29"/>
      <c r="H1" s="29"/>
    </row>
    <row r="2" spans="1:8" x14ac:dyDescent="0.35">
      <c r="A2" s="28" t="s">
        <v>9</v>
      </c>
      <c r="B2" s="28" t="s">
        <v>160</v>
      </c>
      <c r="C2" s="31" t="s">
        <v>10</v>
      </c>
      <c r="D2" s="28" t="s">
        <v>11</v>
      </c>
      <c r="E2" s="28"/>
      <c r="F2" s="28"/>
      <c r="G2" s="28"/>
      <c r="H2" s="28"/>
    </row>
    <row r="3" spans="1:8" x14ac:dyDescent="0.35">
      <c r="A3" s="28"/>
      <c r="B3" s="28"/>
      <c r="C3" s="31"/>
      <c r="D3" s="28" t="s">
        <v>7</v>
      </c>
      <c r="E3" s="28" t="s">
        <v>6</v>
      </c>
      <c r="F3" s="28"/>
      <c r="G3" s="28"/>
      <c r="H3" s="28"/>
    </row>
    <row r="4" spans="1:8" ht="54" x14ac:dyDescent="0.35">
      <c r="A4" s="30"/>
      <c r="B4" s="28"/>
      <c r="C4" s="32"/>
      <c r="D4" s="28"/>
      <c r="E4" s="9" t="s">
        <v>158</v>
      </c>
      <c r="F4" s="9" t="s">
        <v>0</v>
      </c>
      <c r="G4" s="10" t="s">
        <v>1</v>
      </c>
      <c r="H4" s="9" t="s">
        <v>2</v>
      </c>
    </row>
    <row r="5" spans="1:8" ht="26.4" customHeight="1" x14ac:dyDescent="0.35">
      <c r="A5" s="11"/>
      <c r="B5" s="12">
        <v>148</v>
      </c>
      <c r="C5" s="22" t="s">
        <v>8</v>
      </c>
      <c r="D5" s="15">
        <f>SUM(E5:H5)</f>
        <v>102621089.30000001</v>
      </c>
      <c r="E5" s="15">
        <f>SUM(E6+E57+E61+E96+E99+E104+E107+E114+E129+E132+E136+E138+E142+E147+E152+E155+E164)</f>
        <v>23917598.699999999</v>
      </c>
      <c r="F5" s="15">
        <f>SUM(F6+F57+F61+F96+F99+F104+F107+F114+F129+F132+F136+F138+F142+F147+F152+F155+F164)</f>
        <v>6698728.0899999999</v>
      </c>
      <c r="G5" s="15">
        <f>SUM(G6+G57+G61+G96+G99+G104+G107+G114+G129+G132+G136+G138+G142+G147+G152+G155+G164)</f>
        <v>170000</v>
      </c>
      <c r="H5" s="15">
        <f>SUM(H6+H57+H61+H96+H99+H104+H107+H114+H129+H132+H136+H138+H142+H147+H152+H155+H164)</f>
        <v>71834762.510000005</v>
      </c>
    </row>
    <row r="6" spans="1:8" x14ac:dyDescent="0.35">
      <c r="A6" s="13"/>
      <c r="B6" s="14"/>
      <c r="C6" s="23" t="s">
        <v>5</v>
      </c>
      <c r="D6" s="15">
        <f>SUM(E6:H6)</f>
        <v>52492413.20000001</v>
      </c>
      <c r="E6" s="8">
        <f>SUM(E7:E56)</f>
        <v>12135923.959999999</v>
      </c>
      <c r="F6" s="8">
        <f>SUM(F7:F56)</f>
        <v>3611800</v>
      </c>
      <c r="G6" s="8">
        <f>SUM(G7:G56)</f>
        <v>0</v>
      </c>
      <c r="H6" s="8">
        <f>SUM(H7:H56)</f>
        <v>36744689.24000001</v>
      </c>
    </row>
    <row r="7" spans="1:8" ht="36" x14ac:dyDescent="0.35">
      <c r="A7" s="4" t="s">
        <v>25</v>
      </c>
      <c r="B7" s="6">
        <v>1</v>
      </c>
      <c r="C7" s="24" t="s">
        <v>19</v>
      </c>
      <c r="D7" s="16">
        <f t="shared" ref="D7:D46" si="0">SUM(E7:H7)</f>
        <v>466812</v>
      </c>
      <c r="E7" s="3">
        <v>88043.6</v>
      </c>
      <c r="F7" s="3">
        <v>52000</v>
      </c>
      <c r="G7" s="3"/>
      <c r="H7" s="3">
        <v>326768.40000000002</v>
      </c>
    </row>
    <row r="8" spans="1:8" ht="36" x14ac:dyDescent="0.35">
      <c r="A8" s="4" t="s">
        <v>18</v>
      </c>
      <c r="B8" s="6">
        <v>2</v>
      </c>
      <c r="C8" s="24" t="s">
        <v>26</v>
      </c>
      <c r="D8" s="16">
        <f t="shared" si="0"/>
        <v>965600</v>
      </c>
      <c r="E8" s="3">
        <v>241380</v>
      </c>
      <c r="F8" s="3">
        <v>48300</v>
      </c>
      <c r="G8" s="3"/>
      <c r="H8" s="3">
        <v>675920</v>
      </c>
    </row>
    <row r="9" spans="1:8" ht="36" x14ac:dyDescent="0.35">
      <c r="A9" s="4" t="s">
        <v>18</v>
      </c>
      <c r="B9" s="6">
        <v>3</v>
      </c>
      <c r="C9" s="24" t="s">
        <v>48</v>
      </c>
      <c r="D9" s="16">
        <f t="shared" si="0"/>
        <v>137306</v>
      </c>
      <c r="E9" s="3">
        <v>34291.800000000003</v>
      </c>
      <c r="F9" s="3">
        <v>6900</v>
      </c>
      <c r="G9" s="3"/>
      <c r="H9" s="3">
        <v>96114.2</v>
      </c>
    </row>
    <row r="10" spans="1:8" ht="54" x14ac:dyDescent="0.35">
      <c r="A10" s="4" t="s">
        <v>25</v>
      </c>
      <c r="B10" s="6">
        <v>4</v>
      </c>
      <c r="C10" s="24" t="s">
        <v>57</v>
      </c>
      <c r="D10" s="16">
        <f t="shared" si="0"/>
        <v>590480</v>
      </c>
      <c r="E10" s="3">
        <v>88644</v>
      </c>
      <c r="F10" s="3">
        <v>88500</v>
      </c>
      <c r="G10" s="3"/>
      <c r="H10" s="3">
        <v>413336</v>
      </c>
    </row>
    <row r="11" spans="1:8" ht="54" x14ac:dyDescent="0.35">
      <c r="A11" s="4" t="s">
        <v>25</v>
      </c>
      <c r="B11" s="6">
        <v>5</v>
      </c>
      <c r="C11" s="24" t="s">
        <v>58</v>
      </c>
      <c r="D11" s="16">
        <f t="shared" si="0"/>
        <v>153460</v>
      </c>
      <c r="E11" s="3">
        <v>30638</v>
      </c>
      <c r="F11" s="3">
        <v>15400</v>
      </c>
      <c r="G11" s="3"/>
      <c r="H11" s="3">
        <v>107422</v>
      </c>
    </row>
    <row r="12" spans="1:8" ht="72" x14ac:dyDescent="0.35">
      <c r="A12" s="4" t="s">
        <v>18</v>
      </c>
      <c r="B12" s="6">
        <v>6</v>
      </c>
      <c r="C12" s="24" t="s">
        <v>69</v>
      </c>
      <c r="D12" s="16">
        <f t="shared" si="0"/>
        <v>243177</v>
      </c>
      <c r="E12" s="3">
        <v>60753.1</v>
      </c>
      <c r="F12" s="3">
        <v>12200</v>
      </c>
      <c r="G12" s="3"/>
      <c r="H12" s="3">
        <v>170223.9</v>
      </c>
    </row>
    <row r="13" spans="1:8" ht="36" x14ac:dyDescent="0.35">
      <c r="A13" s="4" t="s">
        <v>18</v>
      </c>
      <c r="B13" s="6">
        <v>7</v>
      </c>
      <c r="C13" s="24" t="s">
        <v>70</v>
      </c>
      <c r="D13" s="16">
        <f t="shared" si="0"/>
        <v>483257</v>
      </c>
      <c r="E13" s="3">
        <v>120777.1</v>
      </c>
      <c r="F13" s="3">
        <v>24200</v>
      </c>
      <c r="G13" s="3"/>
      <c r="H13" s="3">
        <v>338279.9</v>
      </c>
    </row>
    <row r="14" spans="1:8" ht="54" x14ac:dyDescent="0.35">
      <c r="A14" s="4" t="s">
        <v>18</v>
      </c>
      <c r="B14" s="6">
        <v>8</v>
      </c>
      <c r="C14" s="24" t="s">
        <v>71</v>
      </c>
      <c r="D14" s="16">
        <f t="shared" si="0"/>
        <v>155214</v>
      </c>
      <c r="E14" s="3">
        <v>38764.199999999997</v>
      </c>
      <c r="F14" s="3">
        <v>7800</v>
      </c>
      <c r="G14" s="3"/>
      <c r="H14" s="3">
        <v>108649.8</v>
      </c>
    </row>
    <row r="15" spans="1:8" ht="54" x14ac:dyDescent="0.35">
      <c r="A15" s="4" t="s">
        <v>18</v>
      </c>
      <c r="B15" s="6">
        <v>9</v>
      </c>
      <c r="C15" s="24" t="s">
        <v>75</v>
      </c>
      <c r="D15" s="16">
        <f t="shared" si="0"/>
        <v>2550700</v>
      </c>
      <c r="E15" s="3">
        <v>637610</v>
      </c>
      <c r="F15" s="3">
        <v>127600</v>
      </c>
      <c r="G15" s="3"/>
      <c r="H15" s="3">
        <v>1785490</v>
      </c>
    </row>
    <row r="16" spans="1:8" ht="36" x14ac:dyDescent="0.35">
      <c r="A16" s="4" t="s">
        <v>18</v>
      </c>
      <c r="B16" s="6">
        <v>10</v>
      </c>
      <c r="C16" s="24" t="s">
        <v>76</v>
      </c>
      <c r="D16" s="16">
        <f t="shared" si="0"/>
        <v>970000</v>
      </c>
      <c r="E16" s="3">
        <v>212400</v>
      </c>
      <c r="F16" s="3">
        <v>78600</v>
      </c>
      <c r="G16" s="3"/>
      <c r="H16" s="3">
        <v>679000</v>
      </c>
    </row>
    <row r="17" spans="1:8" ht="72" x14ac:dyDescent="0.35">
      <c r="A17" s="4" t="s">
        <v>18</v>
      </c>
      <c r="B17" s="6">
        <v>11</v>
      </c>
      <c r="C17" s="24" t="s">
        <v>77</v>
      </c>
      <c r="D17" s="16">
        <f t="shared" si="0"/>
        <v>380983</v>
      </c>
      <c r="E17" s="3">
        <v>95194.9</v>
      </c>
      <c r="F17" s="3">
        <v>19100</v>
      </c>
      <c r="G17" s="3"/>
      <c r="H17" s="3">
        <v>266688.09999999998</v>
      </c>
    </row>
    <row r="18" spans="1:8" ht="36" x14ac:dyDescent="0.35">
      <c r="A18" s="4" t="s">
        <v>18</v>
      </c>
      <c r="B18" s="6">
        <v>12</v>
      </c>
      <c r="C18" s="24" t="s">
        <v>79</v>
      </c>
      <c r="D18" s="16">
        <f t="shared" si="0"/>
        <v>736384</v>
      </c>
      <c r="E18" s="3">
        <v>139115.20000000001</v>
      </c>
      <c r="F18" s="3">
        <v>81800</v>
      </c>
      <c r="G18" s="3"/>
      <c r="H18" s="3">
        <v>515468.79999999999</v>
      </c>
    </row>
    <row r="19" spans="1:8" ht="36" x14ac:dyDescent="0.35">
      <c r="A19" s="4" t="s">
        <v>18</v>
      </c>
      <c r="B19" s="6">
        <v>13</v>
      </c>
      <c r="C19" s="24" t="s">
        <v>78</v>
      </c>
      <c r="D19" s="16">
        <f t="shared" si="0"/>
        <v>212731</v>
      </c>
      <c r="E19" s="3">
        <v>39919.300000000003</v>
      </c>
      <c r="F19" s="3">
        <v>23900</v>
      </c>
      <c r="G19" s="3"/>
      <c r="H19" s="3">
        <v>148911.70000000001</v>
      </c>
    </row>
    <row r="20" spans="1:8" ht="54" x14ac:dyDescent="0.35">
      <c r="A20" s="4" t="s">
        <v>25</v>
      </c>
      <c r="B20" s="6">
        <v>14</v>
      </c>
      <c r="C20" s="24" t="s">
        <v>80</v>
      </c>
      <c r="D20" s="16">
        <f t="shared" si="0"/>
        <v>634477</v>
      </c>
      <c r="E20" s="3">
        <v>120543.1</v>
      </c>
      <c r="F20" s="3">
        <v>69800</v>
      </c>
      <c r="G20" s="3"/>
      <c r="H20" s="3">
        <v>444133.9</v>
      </c>
    </row>
    <row r="21" spans="1:8" ht="36" x14ac:dyDescent="0.35">
      <c r="A21" s="4" t="s">
        <v>25</v>
      </c>
      <c r="B21" s="6">
        <v>15</v>
      </c>
      <c r="C21" s="24" t="s">
        <v>90</v>
      </c>
      <c r="D21" s="16">
        <f t="shared" si="0"/>
        <v>2426250</v>
      </c>
      <c r="E21" s="3">
        <v>606375</v>
      </c>
      <c r="F21" s="3">
        <v>121500</v>
      </c>
      <c r="G21" s="3"/>
      <c r="H21" s="3">
        <v>1698375</v>
      </c>
    </row>
    <row r="22" spans="1:8" ht="36" x14ac:dyDescent="0.35">
      <c r="A22" s="4" t="s">
        <v>25</v>
      </c>
      <c r="B22" s="6">
        <v>16</v>
      </c>
      <c r="C22" s="24" t="s">
        <v>91</v>
      </c>
      <c r="D22" s="16">
        <f t="shared" si="0"/>
        <v>2470829</v>
      </c>
      <c r="E22" s="3">
        <v>617648.69999999995</v>
      </c>
      <c r="F22" s="3">
        <v>123600</v>
      </c>
      <c r="G22" s="3"/>
      <c r="H22" s="3">
        <v>1729580.3</v>
      </c>
    </row>
    <row r="23" spans="1:8" ht="72" x14ac:dyDescent="0.35">
      <c r="A23" s="4" t="s">
        <v>25</v>
      </c>
      <c r="B23" s="6">
        <v>17</v>
      </c>
      <c r="C23" s="24" t="s">
        <v>92</v>
      </c>
      <c r="D23" s="16">
        <f t="shared" si="0"/>
        <v>2528444</v>
      </c>
      <c r="E23" s="3">
        <v>632033.19999999995</v>
      </c>
      <c r="F23" s="3">
        <v>126500</v>
      </c>
      <c r="G23" s="3"/>
      <c r="H23" s="3">
        <v>1769910.8</v>
      </c>
    </row>
    <row r="24" spans="1:8" ht="72" x14ac:dyDescent="0.35">
      <c r="A24" s="4" t="s">
        <v>25</v>
      </c>
      <c r="B24" s="6">
        <v>18</v>
      </c>
      <c r="C24" s="24" t="s">
        <v>93</v>
      </c>
      <c r="D24" s="16">
        <f t="shared" si="0"/>
        <v>2529374</v>
      </c>
      <c r="E24" s="3">
        <v>632312.19999999995</v>
      </c>
      <c r="F24" s="3">
        <v>126500</v>
      </c>
      <c r="G24" s="3"/>
      <c r="H24" s="3">
        <v>1770561.8</v>
      </c>
    </row>
    <row r="25" spans="1:8" ht="72" x14ac:dyDescent="0.35">
      <c r="A25" s="4" t="s">
        <v>18</v>
      </c>
      <c r="B25" s="6">
        <v>19</v>
      </c>
      <c r="C25" s="24" t="s">
        <v>94</v>
      </c>
      <c r="D25" s="16">
        <f t="shared" si="0"/>
        <v>448800</v>
      </c>
      <c r="E25" s="3">
        <v>112140</v>
      </c>
      <c r="F25" s="3">
        <v>22500</v>
      </c>
      <c r="G25" s="3"/>
      <c r="H25" s="3">
        <v>314160</v>
      </c>
    </row>
    <row r="26" spans="1:8" ht="54" x14ac:dyDescent="0.35">
      <c r="A26" s="4" t="s">
        <v>18</v>
      </c>
      <c r="B26" s="6">
        <v>20</v>
      </c>
      <c r="C26" s="24" t="s">
        <v>95</v>
      </c>
      <c r="D26" s="16">
        <f t="shared" si="0"/>
        <v>628000</v>
      </c>
      <c r="E26" s="3">
        <v>157000</v>
      </c>
      <c r="F26" s="3">
        <v>31400</v>
      </c>
      <c r="G26" s="3"/>
      <c r="H26" s="3">
        <v>439600</v>
      </c>
    </row>
    <row r="27" spans="1:8" ht="54" x14ac:dyDescent="0.35">
      <c r="A27" s="4" t="s">
        <v>18</v>
      </c>
      <c r="B27" s="6">
        <v>21</v>
      </c>
      <c r="C27" s="24" t="s">
        <v>96</v>
      </c>
      <c r="D27" s="16">
        <f t="shared" si="0"/>
        <v>2031015</v>
      </c>
      <c r="E27" s="3">
        <v>507704.5</v>
      </c>
      <c r="F27" s="3">
        <v>101600</v>
      </c>
      <c r="G27" s="3"/>
      <c r="H27" s="3">
        <v>1421710.5</v>
      </c>
    </row>
    <row r="28" spans="1:8" ht="54" x14ac:dyDescent="0.35">
      <c r="A28" s="4" t="s">
        <v>25</v>
      </c>
      <c r="B28" s="6">
        <v>22</v>
      </c>
      <c r="C28" s="24" t="s">
        <v>108</v>
      </c>
      <c r="D28" s="16">
        <f t="shared" si="0"/>
        <v>1795596</v>
      </c>
      <c r="E28" s="3">
        <v>448678.8</v>
      </c>
      <c r="F28" s="3">
        <v>90000</v>
      </c>
      <c r="G28" s="3"/>
      <c r="H28" s="3">
        <v>1256917.2</v>
      </c>
    </row>
    <row r="29" spans="1:8" ht="36" x14ac:dyDescent="0.35">
      <c r="A29" s="4" t="s">
        <v>25</v>
      </c>
      <c r="B29" s="6">
        <v>23</v>
      </c>
      <c r="C29" s="24" t="s">
        <v>118</v>
      </c>
      <c r="D29" s="16">
        <f t="shared" si="0"/>
        <v>148099</v>
      </c>
      <c r="E29" s="3">
        <v>13429.7</v>
      </c>
      <c r="F29" s="3">
        <v>31000</v>
      </c>
      <c r="G29" s="3"/>
      <c r="H29" s="3">
        <v>103669.3</v>
      </c>
    </row>
    <row r="30" spans="1:8" ht="36" x14ac:dyDescent="0.35">
      <c r="A30" s="4" t="s">
        <v>18</v>
      </c>
      <c r="B30" s="6">
        <v>24</v>
      </c>
      <c r="C30" s="24" t="s">
        <v>123</v>
      </c>
      <c r="D30" s="16">
        <f t="shared" si="0"/>
        <v>1306185</v>
      </c>
      <c r="E30" s="3">
        <v>326455.5</v>
      </c>
      <c r="F30" s="3">
        <v>65400</v>
      </c>
      <c r="G30" s="3"/>
      <c r="H30" s="3">
        <v>914329.5</v>
      </c>
    </row>
    <row r="31" spans="1:8" ht="54" x14ac:dyDescent="0.35">
      <c r="A31" s="4" t="s">
        <v>18</v>
      </c>
      <c r="B31" s="6">
        <v>25</v>
      </c>
      <c r="C31" s="24" t="s">
        <v>125</v>
      </c>
      <c r="D31" s="16">
        <f t="shared" si="0"/>
        <v>113177</v>
      </c>
      <c r="E31" s="3">
        <v>28253.1</v>
      </c>
      <c r="F31" s="3">
        <v>5700</v>
      </c>
      <c r="G31" s="3"/>
      <c r="H31" s="3">
        <v>79223.899999999994</v>
      </c>
    </row>
    <row r="32" spans="1:8" ht="54" x14ac:dyDescent="0.35">
      <c r="A32" s="4" t="s">
        <v>17</v>
      </c>
      <c r="B32" s="6">
        <v>26</v>
      </c>
      <c r="C32" s="24" t="s">
        <v>126</v>
      </c>
      <c r="D32" s="16">
        <f t="shared" si="0"/>
        <v>518988</v>
      </c>
      <c r="E32" s="3">
        <v>113596.4</v>
      </c>
      <c r="F32" s="3">
        <v>42100</v>
      </c>
      <c r="G32" s="3"/>
      <c r="H32" s="3">
        <v>363291.6</v>
      </c>
    </row>
    <row r="33" spans="1:8" ht="54" x14ac:dyDescent="0.35">
      <c r="A33" s="4" t="s">
        <v>18</v>
      </c>
      <c r="B33" s="6">
        <v>27</v>
      </c>
      <c r="C33" s="24" t="s">
        <v>163</v>
      </c>
      <c r="D33" s="16">
        <f t="shared" si="0"/>
        <v>1353565</v>
      </c>
      <c r="E33" s="3">
        <v>338369.5</v>
      </c>
      <c r="F33" s="3">
        <v>67700</v>
      </c>
      <c r="G33" s="3"/>
      <c r="H33" s="3">
        <v>947495.5</v>
      </c>
    </row>
    <row r="34" spans="1:8" ht="36" x14ac:dyDescent="0.35">
      <c r="A34" s="4" t="s">
        <v>18</v>
      </c>
      <c r="B34" s="6">
        <v>28</v>
      </c>
      <c r="C34" s="24" t="s">
        <v>127</v>
      </c>
      <c r="D34" s="16">
        <f t="shared" si="0"/>
        <v>2177029.2000000002</v>
      </c>
      <c r="E34" s="3">
        <v>544208.76</v>
      </c>
      <c r="F34" s="3">
        <v>108900</v>
      </c>
      <c r="G34" s="3"/>
      <c r="H34" s="3">
        <v>1523920.44</v>
      </c>
    </row>
    <row r="35" spans="1:8" ht="54" x14ac:dyDescent="0.35">
      <c r="A35" s="4" t="s">
        <v>18</v>
      </c>
      <c r="B35" s="6">
        <v>29</v>
      </c>
      <c r="C35" s="24" t="s">
        <v>133</v>
      </c>
      <c r="D35" s="16">
        <f t="shared" si="0"/>
        <v>171080</v>
      </c>
      <c r="E35" s="3">
        <v>42724</v>
      </c>
      <c r="F35" s="3">
        <v>8600</v>
      </c>
      <c r="G35" s="3"/>
      <c r="H35" s="3">
        <v>119756</v>
      </c>
    </row>
    <row r="36" spans="1:8" ht="36" x14ac:dyDescent="0.35">
      <c r="A36" s="4" t="s">
        <v>18</v>
      </c>
      <c r="B36" s="6">
        <v>30</v>
      </c>
      <c r="C36" s="24" t="s">
        <v>132</v>
      </c>
      <c r="D36" s="16">
        <f t="shared" si="0"/>
        <v>354358</v>
      </c>
      <c r="E36" s="3">
        <v>88507.4</v>
      </c>
      <c r="F36" s="3">
        <v>17800</v>
      </c>
      <c r="G36" s="3"/>
      <c r="H36" s="3">
        <v>248050.6</v>
      </c>
    </row>
    <row r="37" spans="1:8" ht="36" x14ac:dyDescent="0.35">
      <c r="A37" s="4" t="s">
        <v>17</v>
      </c>
      <c r="B37" s="6">
        <v>31</v>
      </c>
      <c r="C37" s="24" t="s">
        <v>134</v>
      </c>
      <c r="D37" s="16">
        <f t="shared" si="0"/>
        <v>930890</v>
      </c>
      <c r="E37" s="3">
        <v>175867</v>
      </c>
      <c r="F37" s="3">
        <v>103400</v>
      </c>
      <c r="G37" s="3"/>
      <c r="H37" s="3">
        <v>651623</v>
      </c>
    </row>
    <row r="38" spans="1:8" ht="36" x14ac:dyDescent="0.35">
      <c r="A38" s="4" t="s">
        <v>18</v>
      </c>
      <c r="B38" s="6">
        <v>32</v>
      </c>
      <c r="C38" s="24" t="s">
        <v>135</v>
      </c>
      <c r="D38" s="16">
        <f t="shared" si="0"/>
        <v>93208</v>
      </c>
      <c r="E38" s="3">
        <v>17562.400000000001</v>
      </c>
      <c r="F38" s="3">
        <v>10400</v>
      </c>
      <c r="G38" s="3"/>
      <c r="H38" s="3">
        <v>65245.599999999999</v>
      </c>
    </row>
    <row r="39" spans="1:8" ht="36" x14ac:dyDescent="0.35">
      <c r="A39" s="4" t="s">
        <v>17</v>
      </c>
      <c r="B39" s="6">
        <v>33</v>
      </c>
      <c r="C39" s="24" t="s">
        <v>136</v>
      </c>
      <c r="D39" s="16">
        <f t="shared" si="0"/>
        <v>1148746</v>
      </c>
      <c r="E39" s="3">
        <v>251523.8</v>
      </c>
      <c r="F39" s="3">
        <v>93100</v>
      </c>
      <c r="G39" s="3"/>
      <c r="H39" s="3">
        <v>804122.2</v>
      </c>
    </row>
    <row r="40" spans="1:8" ht="36" x14ac:dyDescent="0.35">
      <c r="A40" s="4" t="s">
        <v>17</v>
      </c>
      <c r="B40" s="6">
        <v>34</v>
      </c>
      <c r="C40" s="24" t="s">
        <v>137</v>
      </c>
      <c r="D40" s="16">
        <f t="shared" si="0"/>
        <v>805050</v>
      </c>
      <c r="E40" s="3">
        <v>152115</v>
      </c>
      <c r="F40" s="3">
        <v>89400</v>
      </c>
      <c r="G40" s="3"/>
      <c r="H40" s="3">
        <v>563535</v>
      </c>
    </row>
    <row r="41" spans="1:8" ht="54" x14ac:dyDescent="0.35">
      <c r="A41" s="4" t="s">
        <v>25</v>
      </c>
      <c r="B41" s="6">
        <v>35</v>
      </c>
      <c r="C41" s="24" t="s">
        <v>138</v>
      </c>
      <c r="D41" s="16">
        <f t="shared" si="0"/>
        <v>1581766</v>
      </c>
      <c r="E41" s="3">
        <v>316329.8</v>
      </c>
      <c r="F41" s="3">
        <v>158200</v>
      </c>
      <c r="G41" s="3"/>
      <c r="H41" s="3">
        <v>1107236.2</v>
      </c>
    </row>
    <row r="42" spans="1:8" ht="54" x14ac:dyDescent="0.35">
      <c r="A42" s="4" t="s">
        <v>25</v>
      </c>
      <c r="B42" s="6">
        <v>36</v>
      </c>
      <c r="C42" s="24" t="s">
        <v>139</v>
      </c>
      <c r="D42" s="16">
        <f t="shared" si="0"/>
        <v>1874909</v>
      </c>
      <c r="E42" s="3">
        <v>374972.7</v>
      </c>
      <c r="F42" s="3">
        <v>187500</v>
      </c>
      <c r="G42" s="3"/>
      <c r="H42" s="3">
        <v>1312436.3</v>
      </c>
    </row>
    <row r="43" spans="1:8" ht="54" x14ac:dyDescent="0.35">
      <c r="A43" s="4" t="s">
        <v>25</v>
      </c>
      <c r="B43" s="6">
        <v>37</v>
      </c>
      <c r="C43" s="24" t="s">
        <v>140</v>
      </c>
      <c r="D43" s="16">
        <f t="shared" si="0"/>
        <v>2503022</v>
      </c>
      <c r="E43" s="3">
        <v>500606.6</v>
      </c>
      <c r="F43" s="3">
        <v>250300</v>
      </c>
      <c r="G43" s="3"/>
      <c r="H43" s="3">
        <v>1752115.4</v>
      </c>
    </row>
    <row r="44" spans="1:8" ht="36" x14ac:dyDescent="0.35">
      <c r="A44" s="4" t="s">
        <v>18</v>
      </c>
      <c r="B44" s="6">
        <v>38</v>
      </c>
      <c r="C44" s="24" t="s">
        <v>141</v>
      </c>
      <c r="D44" s="16">
        <f t="shared" si="0"/>
        <v>250000</v>
      </c>
      <c r="E44" s="3">
        <v>62500</v>
      </c>
      <c r="F44" s="3">
        <v>12500</v>
      </c>
      <c r="G44" s="3"/>
      <c r="H44" s="3">
        <v>175000</v>
      </c>
    </row>
    <row r="45" spans="1:8" ht="54" x14ac:dyDescent="0.35">
      <c r="A45" s="4" t="s">
        <v>25</v>
      </c>
      <c r="B45" s="6">
        <v>39</v>
      </c>
      <c r="C45" s="24" t="s">
        <v>142</v>
      </c>
      <c r="D45" s="16">
        <f t="shared" si="0"/>
        <v>2511969</v>
      </c>
      <c r="E45" s="3">
        <v>543590.69999999995</v>
      </c>
      <c r="F45" s="3">
        <v>210000</v>
      </c>
      <c r="G45" s="3"/>
      <c r="H45" s="3">
        <v>1758378.3</v>
      </c>
    </row>
    <row r="46" spans="1:8" ht="54" x14ac:dyDescent="0.35">
      <c r="A46" s="4" t="s">
        <v>25</v>
      </c>
      <c r="B46" s="6">
        <v>40</v>
      </c>
      <c r="C46" s="24" t="s">
        <v>143</v>
      </c>
      <c r="D46" s="16">
        <f t="shared" si="0"/>
        <v>2526842</v>
      </c>
      <c r="E46" s="3">
        <v>548052.6</v>
      </c>
      <c r="F46" s="3">
        <v>210000</v>
      </c>
      <c r="G46" s="3"/>
      <c r="H46" s="3">
        <v>1768789.4</v>
      </c>
    </row>
    <row r="47" spans="1:8" ht="54" x14ac:dyDescent="0.35">
      <c r="A47" s="4" t="s">
        <v>18</v>
      </c>
      <c r="B47" s="6">
        <v>41</v>
      </c>
      <c r="C47" s="24" t="s">
        <v>144</v>
      </c>
      <c r="D47" s="16">
        <f t="shared" ref="D47:D56" si="1">SUM(E47:H47)</f>
        <v>2007200</v>
      </c>
      <c r="E47" s="3">
        <v>492160</v>
      </c>
      <c r="F47" s="3">
        <v>110000</v>
      </c>
      <c r="G47" s="3"/>
      <c r="H47" s="3">
        <v>1405040</v>
      </c>
    </row>
    <row r="48" spans="1:8" ht="54" x14ac:dyDescent="0.35">
      <c r="A48" s="4" t="s">
        <v>18</v>
      </c>
      <c r="B48" s="6">
        <v>42</v>
      </c>
      <c r="C48" s="24" t="s">
        <v>145</v>
      </c>
      <c r="D48" s="16">
        <f t="shared" si="1"/>
        <v>814000</v>
      </c>
      <c r="E48" s="3">
        <v>199200</v>
      </c>
      <c r="F48" s="3">
        <v>45000</v>
      </c>
      <c r="G48" s="3"/>
      <c r="H48" s="3">
        <v>569800</v>
      </c>
    </row>
    <row r="49" spans="1:8" ht="54" x14ac:dyDescent="0.35">
      <c r="A49" s="4" t="s">
        <v>18</v>
      </c>
      <c r="B49" s="6">
        <v>43</v>
      </c>
      <c r="C49" s="24" t="s">
        <v>146</v>
      </c>
      <c r="D49" s="16">
        <f t="shared" si="1"/>
        <v>1165600</v>
      </c>
      <c r="E49" s="3">
        <v>285680</v>
      </c>
      <c r="F49" s="3">
        <v>64000</v>
      </c>
      <c r="G49" s="3"/>
      <c r="H49" s="3">
        <v>815920</v>
      </c>
    </row>
    <row r="50" spans="1:8" ht="54" x14ac:dyDescent="0.35">
      <c r="A50" s="4" t="s">
        <v>18</v>
      </c>
      <c r="B50" s="6">
        <v>44</v>
      </c>
      <c r="C50" s="24" t="s">
        <v>150</v>
      </c>
      <c r="D50" s="16">
        <f t="shared" si="1"/>
        <v>819630</v>
      </c>
      <c r="E50" s="3">
        <v>204889</v>
      </c>
      <c r="F50" s="3">
        <v>41000</v>
      </c>
      <c r="G50" s="3"/>
      <c r="H50" s="3">
        <v>573741</v>
      </c>
    </row>
    <row r="51" spans="1:8" ht="54" x14ac:dyDescent="0.35">
      <c r="A51" s="4" t="s">
        <v>18</v>
      </c>
      <c r="B51" s="6">
        <v>45</v>
      </c>
      <c r="C51" s="24" t="s">
        <v>151</v>
      </c>
      <c r="D51" s="16">
        <f t="shared" si="1"/>
        <v>823556</v>
      </c>
      <c r="E51" s="3">
        <v>155566.79999999999</v>
      </c>
      <c r="F51" s="3">
        <v>91500</v>
      </c>
      <c r="G51" s="3"/>
      <c r="H51" s="3">
        <v>576489.19999999995</v>
      </c>
    </row>
    <row r="52" spans="1:8" ht="54" x14ac:dyDescent="0.35">
      <c r="A52" s="4" t="s">
        <v>18</v>
      </c>
      <c r="B52" s="6">
        <v>46</v>
      </c>
      <c r="C52" s="24" t="s">
        <v>152</v>
      </c>
      <c r="D52" s="16">
        <f t="shared" si="1"/>
        <v>147103</v>
      </c>
      <c r="E52" s="3">
        <v>27830.9</v>
      </c>
      <c r="F52" s="3">
        <v>16300</v>
      </c>
      <c r="G52" s="3"/>
      <c r="H52" s="3">
        <v>102972.1</v>
      </c>
    </row>
    <row r="53" spans="1:8" ht="36" x14ac:dyDescent="0.35">
      <c r="A53" s="4" t="s">
        <v>18</v>
      </c>
      <c r="B53" s="6">
        <v>47</v>
      </c>
      <c r="C53" s="24" t="s">
        <v>153</v>
      </c>
      <c r="D53" s="16">
        <f t="shared" si="1"/>
        <v>1780000</v>
      </c>
      <c r="E53" s="3">
        <v>445000</v>
      </c>
      <c r="F53" s="3">
        <v>89000</v>
      </c>
      <c r="G53" s="3"/>
      <c r="H53" s="3">
        <v>1246000</v>
      </c>
    </row>
    <row r="54" spans="1:8" ht="36" x14ac:dyDescent="0.35">
      <c r="A54" s="4" t="s">
        <v>18</v>
      </c>
      <c r="B54" s="6">
        <v>48</v>
      </c>
      <c r="C54" s="24" t="s">
        <v>155</v>
      </c>
      <c r="D54" s="16">
        <f t="shared" si="1"/>
        <v>285000</v>
      </c>
      <c r="E54" s="3">
        <v>62400</v>
      </c>
      <c r="F54" s="3">
        <v>23100</v>
      </c>
      <c r="G54" s="3"/>
      <c r="H54" s="3">
        <v>199500</v>
      </c>
    </row>
    <row r="55" spans="1:8" ht="54" x14ac:dyDescent="0.35">
      <c r="A55" s="4" t="s">
        <v>25</v>
      </c>
      <c r="B55" s="6">
        <v>49</v>
      </c>
      <c r="C55" s="24" t="s">
        <v>156</v>
      </c>
      <c r="D55" s="16">
        <f t="shared" si="1"/>
        <v>457552</v>
      </c>
      <c r="E55" s="3">
        <v>100165.6</v>
      </c>
      <c r="F55" s="3">
        <v>37100</v>
      </c>
      <c r="G55" s="3"/>
      <c r="H55" s="3">
        <v>320286.40000000002</v>
      </c>
    </row>
    <row r="56" spans="1:8" ht="36" x14ac:dyDescent="0.35">
      <c r="A56" s="4" t="s">
        <v>18</v>
      </c>
      <c r="B56" s="6">
        <v>50</v>
      </c>
      <c r="C56" s="24" t="s">
        <v>157</v>
      </c>
      <c r="D56" s="16">
        <f t="shared" si="1"/>
        <v>285000</v>
      </c>
      <c r="E56" s="3">
        <v>62400</v>
      </c>
      <c r="F56" s="3">
        <v>23100</v>
      </c>
      <c r="G56" s="3"/>
      <c r="H56" s="3">
        <v>199500</v>
      </c>
    </row>
    <row r="57" spans="1:8" x14ac:dyDescent="0.35">
      <c r="A57" s="17"/>
      <c r="B57" s="12"/>
      <c r="C57" s="25" t="s">
        <v>3</v>
      </c>
      <c r="D57" s="15">
        <f>SUM(E57:H57)</f>
        <v>453090</v>
      </c>
      <c r="E57" s="15">
        <f>SUM(E58:E60)</f>
        <v>92436</v>
      </c>
      <c r="F57" s="15">
        <f>SUM(F58:F60)</f>
        <v>43491</v>
      </c>
      <c r="G57" s="15">
        <f>SUM(G58:G60)</f>
        <v>0</v>
      </c>
      <c r="H57" s="15">
        <f>SUM(H58:H60)</f>
        <v>317163</v>
      </c>
    </row>
    <row r="58" spans="1:8" ht="36" x14ac:dyDescent="0.35">
      <c r="A58" s="4" t="s">
        <v>24</v>
      </c>
      <c r="B58" s="6">
        <v>51</v>
      </c>
      <c r="C58" s="24" t="s">
        <v>84</v>
      </c>
      <c r="D58" s="16">
        <f t="shared" ref="D58:D98" si="2">SUM(E58:H58)</f>
        <v>74990</v>
      </c>
      <c r="E58" s="3">
        <v>14097</v>
      </c>
      <c r="F58" s="3">
        <v>8400</v>
      </c>
      <c r="G58" s="3"/>
      <c r="H58" s="3">
        <v>52493</v>
      </c>
    </row>
    <row r="59" spans="1:8" ht="36" x14ac:dyDescent="0.35">
      <c r="A59" s="4" t="s">
        <v>27</v>
      </c>
      <c r="B59" s="6">
        <v>52</v>
      </c>
      <c r="C59" s="24" t="s">
        <v>124</v>
      </c>
      <c r="D59" s="16">
        <f t="shared" si="2"/>
        <v>150000</v>
      </c>
      <c r="E59" s="3">
        <v>35000</v>
      </c>
      <c r="F59" s="3">
        <v>10000</v>
      </c>
      <c r="G59" s="3"/>
      <c r="H59" s="3">
        <v>105000</v>
      </c>
    </row>
    <row r="60" spans="1:8" ht="36" x14ac:dyDescent="0.35">
      <c r="A60" s="4" t="s">
        <v>24</v>
      </c>
      <c r="B60" s="6">
        <v>53</v>
      </c>
      <c r="C60" s="24" t="s">
        <v>159</v>
      </c>
      <c r="D60" s="16">
        <f t="shared" si="2"/>
        <v>228100</v>
      </c>
      <c r="E60" s="3">
        <v>43339</v>
      </c>
      <c r="F60" s="3">
        <v>25091</v>
      </c>
      <c r="G60" s="3"/>
      <c r="H60" s="3">
        <v>159670</v>
      </c>
    </row>
    <row r="61" spans="1:8" x14ac:dyDescent="0.35">
      <c r="A61" s="17"/>
      <c r="B61" s="12"/>
      <c r="C61" s="25" t="s">
        <v>4</v>
      </c>
      <c r="D61" s="15">
        <f t="shared" si="2"/>
        <v>24096320.200000003</v>
      </c>
      <c r="E61" s="15">
        <f>SUM(E62:E95)</f>
        <v>5920989.2700000005</v>
      </c>
      <c r="F61" s="15">
        <f>SUM(F62:F95)</f>
        <v>1307906.79</v>
      </c>
      <c r="G61" s="15">
        <f>SUM(G62:G95)</f>
        <v>0</v>
      </c>
      <c r="H61" s="15">
        <f>SUM(H62:H95)</f>
        <v>16867424.140000001</v>
      </c>
    </row>
    <row r="62" spans="1:8" ht="36" x14ac:dyDescent="0.35">
      <c r="A62" s="4" t="s">
        <v>16</v>
      </c>
      <c r="B62" s="6">
        <v>54</v>
      </c>
      <c r="C62" s="18" t="s">
        <v>21</v>
      </c>
      <c r="D62" s="16">
        <f t="shared" si="2"/>
        <v>2499961</v>
      </c>
      <c r="E62" s="3">
        <v>624988.30000000005</v>
      </c>
      <c r="F62" s="3">
        <v>125000</v>
      </c>
      <c r="G62" s="3"/>
      <c r="H62" s="3">
        <v>1749972.7</v>
      </c>
    </row>
    <row r="63" spans="1:8" ht="54" x14ac:dyDescent="0.35">
      <c r="A63" s="4" t="s">
        <v>16</v>
      </c>
      <c r="B63" s="6">
        <v>55</v>
      </c>
      <c r="C63" s="18" t="s">
        <v>31</v>
      </c>
      <c r="D63" s="16">
        <f t="shared" si="2"/>
        <v>700000</v>
      </c>
      <c r="E63" s="3">
        <v>168000</v>
      </c>
      <c r="F63" s="3">
        <v>42000</v>
      </c>
      <c r="G63" s="3"/>
      <c r="H63" s="3">
        <v>490000</v>
      </c>
    </row>
    <row r="64" spans="1:8" ht="54" x14ac:dyDescent="0.35">
      <c r="A64" s="4" t="s">
        <v>16</v>
      </c>
      <c r="B64" s="6">
        <v>56</v>
      </c>
      <c r="C64" s="18" t="s">
        <v>32</v>
      </c>
      <c r="D64" s="16">
        <f t="shared" si="2"/>
        <v>398000</v>
      </c>
      <c r="E64" s="3">
        <v>95520</v>
      </c>
      <c r="F64" s="3">
        <v>23880</v>
      </c>
      <c r="G64" s="3"/>
      <c r="H64" s="3">
        <v>278600</v>
      </c>
    </row>
    <row r="65" spans="1:8" ht="54" x14ac:dyDescent="0.35">
      <c r="A65" s="4" t="s">
        <v>16</v>
      </c>
      <c r="B65" s="6">
        <v>57</v>
      </c>
      <c r="C65" s="18" t="s">
        <v>165</v>
      </c>
      <c r="D65" s="16">
        <f t="shared" si="2"/>
        <v>60000</v>
      </c>
      <c r="E65" s="3">
        <v>14400</v>
      </c>
      <c r="F65" s="3">
        <v>3600</v>
      </c>
      <c r="G65" s="3"/>
      <c r="H65" s="3">
        <v>42000</v>
      </c>
    </row>
    <row r="66" spans="1:8" ht="36" x14ac:dyDescent="0.35">
      <c r="A66" s="4" t="s">
        <v>16</v>
      </c>
      <c r="B66" s="6">
        <v>58</v>
      </c>
      <c r="C66" s="18" t="s">
        <v>33</v>
      </c>
      <c r="D66" s="16">
        <f t="shared" si="2"/>
        <v>126516</v>
      </c>
      <c r="E66" s="3">
        <v>30363.8</v>
      </c>
      <c r="F66" s="3">
        <v>7591</v>
      </c>
      <c r="G66" s="3"/>
      <c r="H66" s="3">
        <v>88561.2</v>
      </c>
    </row>
    <row r="67" spans="1:8" ht="54" x14ac:dyDescent="0.35">
      <c r="A67" s="4" t="s">
        <v>16</v>
      </c>
      <c r="B67" s="6">
        <v>59</v>
      </c>
      <c r="C67" s="18" t="s">
        <v>36</v>
      </c>
      <c r="D67" s="16">
        <f t="shared" si="2"/>
        <v>75886</v>
      </c>
      <c r="E67" s="3">
        <v>18205.8</v>
      </c>
      <c r="F67" s="3">
        <v>4560</v>
      </c>
      <c r="G67" s="3"/>
      <c r="H67" s="3">
        <v>53120.2</v>
      </c>
    </row>
    <row r="68" spans="1:8" x14ac:dyDescent="0.35">
      <c r="A68" s="4" t="s">
        <v>16</v>
      </c>
      <c r="B68" s="6">
        <v>60</v>
      </c>
      <c r="C68" s="18" t="s">
        <v>37</v>
      </c>
      <c r="D68" s="16">
        <f t="shared" si="2"/>
        <v>470000</v>
      </c>
      <c r="E68" s="3">
        <v>112800</v>
      </c>
      <c r="F68" s="3">
        <v>28200</v>
      </c>
      <c r="G68" s="3"/>
      <c r="H68" s="3">
        <v>329000</v>
      </c>
    </row>
    <row r="69" spans="1:8" ht="54" x14ac:dyDescent="0.35">
      <c r="A69" s="4" t="s">
        <v>27</v>
      </c>
      <c r="B69" s="6">
        <v>61</v>
      </c>
      <c r="C69" s="18" t="s">
        <v>38</v>
      </c>
      <c r="D69" s="16">
        <f t="shared" si="2"/>
        <v>176484</v>
      </c>
      <c r="E69" s="3">
        <v>44120.2</v>
      </c>
      <c r="F69" s="3">
        <v>8825</v>
      </c>
      <c r="G69" s="3"/>
      <c r="H69" s="3">
        <v>123538.8</v>
      </c>
    </row>
    <row r="70" spans="1:8" ht="54" x14ac:dyDescent="0.35">
      <c r="A70" s="4" t="s">
        <v>27</v>
      </c>
      <c r="B70" s="6">
        <v>62</v>
      </c>
      <c r="C70" s="26" t="s">
        <v>39</v>
      </c>
      <c r="D70" s="16">
        <f t="shared" si="2"/>
        <v>496323</v>
      </c>
      <c r="E70" s="3">
        <v>124076.9</v>
      </c>
      <c r="F70" s="3">
        <v>24820</v>
      </c>
      <c r="G70" s="3"/>
      <c r="H70" s="3">
        <v>347426.1</v>
      </c>
    </row>
    <row r="71" spans="1:8" ht="54" x14ac:dyDescent="0.35">
      <c r="A71" s="4" t="s">
        <v>27</v>
      </c>
      <c r="B71" s="6">
        <v>63</v>
      </c>
      <c r="C71" s="19" t="s">
        <v>40</v>
      </c>
      <c r="D71" s="16">
        <f t="shared" si="2"/>
        <v>2091500</v>
      </c>
      <c r="E71" s="3">
        <v>522875</v>
      </c>
      <c r="F71" s="3">
        <v>104575</v>
      </c>
      <c r="G71" s="3"/>
      <c r="H71" s="3">
        <v>1464050</v>
      </c>
    </row>
    <row r="72" spans="1:8" ht="54" x14ac:dyDescent="0.35">
      <c r="A72" s="4" t="s">
        <v>16</v>
      </c>
      <c r="B72" s="6">
        <v>64</v>
      </c>
      <c r="C72" s="19" t="s">
        <v>49</v>
      </c>
      <c r="D72" s="16">
        <f t="shared" si="2"/>
        <v>73000</v>
      </c>
      <c r="E72" s="3">
        <v>16060</v>
      </c>
      <c r="F72" s="3">
        <v>5840</v>
      </c>
      <c r="G72" s="3"/>
      <c r="H72" s="3">
        <v>51100</v>
      </c>
    </row>
    <row r="73" spans="1:8" ht="54" x14ac:dyDescent="0.35">
      <c r="A73" s="4" t="s">
        <v>16</v>
      </c>
      <c r="B73" s="6">
        <v>65</v>
      </c>
      <c r="C73" s="19" t="s">
        <v>50</v>
      </c>
      <c r="D73" s="16">
        <f t="shared" si="2"/>
        <v>790599.6</v>
      </c>
      <c r="E73" s="3">
        <v>189739.88</v>
      </c>
      <c r="F73" s="3">
        <v>47440</v>
      </c>
      <c r="G73" s="3"/>
      <c r="H73" s="3">
        <v>553419.72</v>
      </c>
    </row>
    <row r="74" spans="1:8" ht="54" x14ac:dyDescent="0.35">
      <c r="A74" s="4" t="s">
        <v>27</v>
      </c>
      <c r="B74" s="6">
        <v>66</v>
      </c>
      <c r="C74" s="19" t="s">
        <v>51</v>
      </c>
      <c r="D74" s="16">
        <f t="shared" si="2"/>
        <v>257000</v>
      </c>
      <c r="E74" s="3">
        <v>61680</v>
      </c>
      <c r="F74" s="3">
        <v>15420</v>
      </c>
      <c r="G74" s="3"/>
      <c r="H74" s="3">
        <v>179900</v>
      </c>
    </row>
    <row r="75" spans="1:8" ht="54" x14ac:dyDescent="0.35">
      <c r="A75" s="4" t="s">
        <v>16</v>
      </c>
      <c r="B75" s="6">
        <v>67</v>
      </c>
      <c r="C75" s="19" t="s">
        <v>52</v>
      </c>
      <c r="D75" s="16">
        <f t="shared" si="2"/>
        <v>455145</v>
      </c>
      <c r="E75" s="3">
        <v>113783.5</v>
      </c>
      <c r="F75" s="3">
        <v>22760</v>
      </c>
      <c r="G75" s="3"/>
      <c r="H75" s="3">
        <v>318601.5</v>
      </c>
    </row>
    <row r="76" spans="1:8" ht="36" x14ac:dyDescent="0.35">
      <c r="A76" s="4" t="s">
        <v>16</v>
      </c>
      <c r="B76" s="6">
        <v>68</v>
      </c>
      <c r="C76" s="19" t="s">
        <v>54</v>
      </c>
      <c r="D76" s="16">
        <f t="shared" si="2"/>
        <v>571088</v>
      </c>
      <c r="E76" s="3">
        <v>137060.4</v>
      </c>
      <c r="F76" s="3">
        <v>34266</v>
      </c>
      <c r="G76" s="3"/>
      <c r="H76" s="3">
        <v>399761.6</v>
      </c>
    </row>
    <row r="77" spans="1:8" ht="72" x14ac:dyDescent="0.35">
      <c r="A77" s="4" t="s">
        <v>16</v>
      </c>
      <c r="B77" s="6">
        <v>69</v>
      </c>
      <c r="C77" s="19" t="s">
        <v>55</v>
      </c>
      <c r="D77" s="16">
        <f t="shared" si="2"/>
        <v>601434</v>
      </c>
      <c r="E77" s="3">
        <v>150330.20000000001</v>
      </c>
      <c r="F77" s="3">
        <v>30100</v>
      </c>
      <c r="G77" s="3"/>
      <c r="H77" s="3">
        <v>421003.8</v>
      </c>
    </row>
    <row r="78" spans="1:8" ht="54" x14ac:dyDescent="0.35">
      <c r="A78" s="4" t="s">
        <v>27</v>
      </c>
      <c r="B78" s="6">
        <v>70</v>
      </c>
      <c r="C78" s="19" t="s">
        <v>60</v>
      </c>
      <c r="D78" s="16">
        <f t="shared" si="2"/>
        <v>404960</v>
      </c>
      <c r="E78" s="3">
        <v>89091</v>
      </c>
      <c r="F78" s="3">
        <v>32397</v>
      </c>
      <c r="G78" s="3"/>
      <c r="H78" s="3">
        <v>283472</v>
      </c>
    </row>
    <row r="79" spans="1:8" ht="54" x14ac:dyDescent="0.35">
      <c r="A79" s="4" t="s">
        <v>27</v>
      </c>
      <c r="B79" s="6">
        <v>71</v>
      </c>
      <c r="C79" s="19" t="s">
        <v>61</v>
      </c>
      <c r="D79" s="16">
        <f t="shared" si="2"/>
        <v>962410</v>
      </c>
      <c r="E79" s="3">
        <v>211730</v>
      </c>
      <c r="F79" s="3">
        <v>76993</v>
      </c>
      <c r="G79" s="3"/>
      <c r="H79" s="3">
        <v>673687</v>
      </c>
    </row>
    <row r="80" spans="1:8" ht="54" x14ac:dyDescent="0.35">
      <c r="A80" s="4" t="s">
        <v>16</v>
      </c>
      <c r="B80" s="6">
        <v>72</v>
      </c>
      <c r="C80" s="19" t="s">
        <v>62</v>
      </c>
      <c r="D80" s="16">
        <f t="shared" si="2"/>
        <v>480000</v>
      </c>
      <c r="E80" s="3">
        <v>120000</v>
      </c>
      <c r="F80" s="3">
        <v>24000</v>
      </c>
      <c r="G80" s="3"/>
      <c r="H80" s="3">
        <v>336000</v>
      </c>
    </row>
    <row r="81" spans="1:8" ht="54" x14ac:dyDescent="0.35">
      <c r="A81" s="4" t="s">
        <v>16</v>
      </c>
      <c r="B81" s="6">
        <v>73</v>
      </c>
      <c r="C81" s="19" t="s">
        <v>63</v>
      </c>
      <c r="D81" s="16">
        <f t="shared" si="2"/>
        <v>1007000</v>
      </c>
      <c r="E81" s="3">
        <v>251750</v>
      </c>
      <c r="F81" s="3">
        <v>50350</v>
      </c>
      <c r="G81" s="3"/>
      <c r="H81" s="3">
        <v>704900</v>
      </c>
    </row>
    <row r="82" spans="1:8" ht="54" x14ac:dyDescent="0.35">
      <c r="A82" s="4" t="s">
        <v>16</v>
      </c>
      <c r="B82" s="6">
        <v>74</v>
      </c>
      <c r="C82" s="19" t="s">
        <v>64</v>
      </c>
      <c r="D82" s="16">
        <f t="shared" si="2"/>
        <v>844540</v>
      </c>
      <c r="E82" s="3">
        <v>211135</v>
      </c>
      <c r="F82" s="3">
        <v>42227</v>
      </c>
      <c r="G82" s="3"/>
      <c r="H82" s="3">
        <v>591178</v>
      </c>
    </row>
    <row r="83" spans="1:8" ht="54" x14ac:dyDescent="0.35">
      <c r="A83" s="4" t="s">
        <v>27</v>
      </c>
      <c r="B83" s="6">
        <v>75</v>
      </c>
      <c r="C83" s="18" t="s">
        <v>72</v>
      </c>
      <c r="D83" s="16">
        <f t="shared" si="2"/>
        <v>470000</v>
      </c>
      <c r="E83" s="3">
        <v>94000</v>
      </c>
      <c r="F83" s="3">
        <v>47000</v>
      </c>
      <c r="G83" s="3"/>
      <c r="H83" s="3">
        <v>329000</v>
      </c>
    </row>
    <row r="84" spans="1:8" ht="36" x14ac:dyDescent="0.35">
      <c r="A84" s="4" t="s">
        <v>16</v>
      </c>
      <c r="B84" s="6">
        <v>76</v>
      </c>
      <c r="C84" s="18" t="s">
        <v>73</v>
      </c>
      <c r="D84" s="16">
        <f t="shared" si="2"/>
        <v>188559</v>
      </c>
      <c r="E84" s="3">
        <v>47137.7</v>
      </c>
      <c r="F84" s="3">
        <v>9430</v>
      </c>
      <c r="G84" s="3"/>
      <c r="H84" s="3">
        <v>131991.29999999999</v>
      </c>
    </row>
    <row r="85" spans="1:8" ht="54" x14ac:dyDescent="0.35">
      <c r="A85" s="4" t="s">
        <v>16</v>
      </c>
      <c r="B85" s="6">
        <v>77</v>
      </c>
      <c r="C85" s="18" t="s">
        <v>74</v>
      </c>
      <c r="D85" s="16">
        <f t="shared" si="2"/>
        <v>432740</v>
      </c>
      <c r="E85" s="3">
        <v>108185</v>
      </c>
      <c r="F85" s="3">
        <v>21637</v>
      </c>
      <c r="G85" s="3"/>
      <c r="H85" s="3">
        <v>302918</v>
      </c>
    </row>
    <row r="86" spans="1:8" ht="54" x14ac:dyDescent="0.35">
      <c r="A86" s="4" t="s">
        <v>16</v>
      </c>
      <c r="B86" s="6">
        <v>78</v>
      </c>
      <c r="C86" s="18" t="s">
        <v>81</v>
      </c>
      <c r="D86" s="16">
        <f t="shared" si="2"/>
        <v>369680</v>
      </c>
      <c r="E86" s="3">
        <v>92420</v>
      </c>
      <c r="F86" s="3">
        <v>18484</v>
      </c>
      <c r="G86" s="3"/>
      <c r="H86" s="3">
        <v>258776</v>
      </c>
    </row>
    <row r="87" spans="1:8" x14ac:dyDescent="0.35">
      <c r="A87" s="4" t="s">
        <v>27</v>
      </c>
      <c r="B87" s="6">
        <v>79</v>
      </c>
      <c r="C87" s="18" t="s">
        <v>87</v>
      </c>
      <c r="D87" s="16">
        <f t="shared" si="2"/>
        <v>2004478.7999999998</v>
      </c>
      <c r="E87" s="3">
        <v>501118.64</v>
      </c>
      <c r="F87" s="3">
        <v>100225</v>
      </c>
      <c r="G87" s="3"/>
      <c r="H87" s="3">
        <v>1403135.16</v>
      </c>
    </row>
    <row r="88" spans="1:8" x14ac:dyDescent="0.35">
      <c r="A88" s="4" t="s">
        <v>24</v>
      </c>
      <c r="B88" s="6">
        <v>80</v>
      </c>
      <c r="C88" s="18" t="s">
        <v>88</v>
      </c>
      <c r="D88" s="16">
        <f t="shared" si="2"/>
        <v>57800</v>
      </c>
      <c r="E88" s="3">
        <v>14450</v>
      </c>
      <c r="F88" s="3">
        <v>2890</v>
      </c>
      <c r="G88" s="3"/>
      <c r="H88" s="3">
        <v>40460</v>
      </c>
    </row>
    <row r="89" spans="1:8" ht="54" x14ac:dyDescent="0.35">
      <c r="A89" s="4" t="s">
        <v>16</v>
      </c>
      <c r="B89" s="6">
        <v>81</v>
      </c>
      <c r="C89" s="18" t="s">
        <v>109</v>
      </c>
      <c r="D89" s="16">
        <f t="shared" si="2"/>
        <v>496400</v>
      </c>
      <c r="E89" s="3">
        <v>124100</v>
      </c>
      <c r="F89" s="3">
        <v>24820</v>
      </c>
      <c r="G89" s="3"/>
      <c r="H89" s="3">
        <v>347480</v>
      </c>
    </row>
    <row r="90" spans="1:8" ht="54" x14ac:dyDescent="0.35">
      <c r="A90" s="4" t="s">
        <v>16</v>
      </c>
      <c r="B90" s="6">
        <v>82</v>
      </c>
      <c r="C90" s="18" t="s">
        <v>110</v>
      </c>
      <c r="D90" s="16">
        <f t="shared" si="2"/>
        <v>931780</v>
      </c>
      <c r="E90" s="3">
        <v>232945</v>
      </c>
      <c r="F90" s="3">
        <v>46589</v>
      </c>
      <c r="G90" s="3"/>
      <c r="H90" s="3">
        <v>652246</v>
      </c>
    </row>
    <row r="91" spans="1:8" ht="36" x14ac:dyDescent="0.35">
      <c r="A91" s="4" t="s">
        <v>27</v>
      </c>
      <c r="B91" s="6">
        <v>83</v>
      </c>
      <c r="C91" s="18" t="s">
        <v>116</v>
      </c>
      <c r="D91" s="16">
        <f t="shared" si="2"/>
        <v>61180</v>
      </c>
      <c r="E91" s="3">
        <v>13459</v>
      </c>
      <c r="F91" s="3">
        <v>4895</v>
      </c>
      <c r="G91" s="3"/>
      <c r="H91" s="3">
        <v>42826</v>
      </c>
    </row>
    <row r="92" spans="1:8" ht="36" x14ac:dyDescent="0.35">
      <c r="A92" s="4" t="s">
        <v>16</v>
      </c>
      <c r="B92" s="6">
        <v>84</v>
      </c>
      <c r="C92" s="18" t="s">
        <v>119</v>
      </c>
      <c r="D92" s="16">
        <f t="shared" si="2"/>
        <v>1380000</v>
      </c>
      <c r="E92" s="3">
        <v>345000</v>
      </c>
      <c r="F92" s="3">
        <v>69000</v>
      </c>
      <c r="G92" s="3"/>
      <c r="H92" s="3">
        <v>966000</v>
      </c>
    </row>
    <row r="93" spans="1:8" ht="36" x14ac:dyDescent="0.35">
      <c r="A93" s="4" t="s">
        <v>16</v>
      </c>
      <c r="B93" s="6">
        <v>85</v>
      </c>
      <c r="C93" s="18" t="s">
        <v>120</v>
      </c>
      <c r="D93" s="16">
        <f t="shared" si="2"/>
        <v>2460000</v>
      </c>
      <c r="E93" s="3">
        <v>615000</v>
      </c>
      <c r="F93" s="3">
        <v>123000</v>
      </c>
      <c r="G93" s="3"/>
      <c r="H93" s="3">
        <v>1722000</v>
      </c>
    </row>
    <row r="94" spans="1:8" ht="54" x14ac:dyDescent="0.35">
      <c r="A94" s="4" t="s">
        <v>27</v>
      </c>
      <c r="B94" s="6">
        <v>86</v>
      </c>
      <c r="C94" s="18" t="s">
        <v>121</v>
      </c>
      <c r="D94" s="16">
        <f t="shared" si="2"/>
        <v>427600.8</v>
      </c>
      <c r="E94" s="3">
        <v>106900.2</v>
      </c>
      <c r="F94" s="3">
        <v>21380.04</v>
      </c>
      <c r="G94" s="3"/>
      <c r="H94" s="3">
        <v>299320.56</v>
      </c>
    </row>
    <row r="95" spans="1:8" ht="36" x14ac:dyDescent="0.35">
      <c r="A95" s="4" t="s">
        <v>27</v>
      </c>
      <c r="B95" s="6">
        <v>87</v>
      </c>
      <c r="C95" s="18" t="s">
        <v>122</v>
      </c>
      <c r="D95" s="16">
        <f t="shared" si="2"/>
        <v>1274255</v>
      </c>
      <c r="E95" s="3">
        <v>318563.75</v>
      </c>
      <c r="F95" s="3">
        <v>63712.75</v>
      </c>
      <c r="G95" s="3"/>
      <c r="H95" s="3">
        <v>891978.5</v>
      </c>
    </row>
    <row r="96" spans="1:8" x14ac:dyDescent="0.35">
      <c r="A96" s="20"/>
      <c r="B96" s="12"/>
      <c r="C96" s="25" t="s">
        <v>169</v>
      </c>
      <c r="D96" s="15">
        <f t="shared" si="2"/>
        <v>467944</v>
      </c>
      <c r="E96" s="15">
        <f>SUM(E97:E98)</f>
        <v>110283.2</v>
      </c>
      <c r="F96" s="15">
        <f>SUM(F97:F98)</f>
        <v>30100</v>
      </c>
      <c r="G96" s="15">
        <f>SUM(G97:G98)</f>
        <v>0</v>
      </c>
      <c r="H96" s="15">
        <f>SUM(H97:H98)</f>
        <v>327560.8</v>
      </c>
    </row>
    <row r="97" spans="1:8" ht="36" x14ac:dyDescent="0.35">
      <c r="A97" s="4" t="s">
        <v>18</v>
      </c>
      <c r="B97" s="6">
        <v>88</v>
      </c>
      <c r="C97" s="24" t="s">
        <v>44</v>
      </c>
      <c r="D97" s="16">
        <f t="shared" si="2"/>
        <v>207670</v>
      </c>
      <c r="E97" s="3">
        <v>45301</v>
      </c>
      <c r="F97" s="3">
        <v>17000</v>
      </c>
      <c r="G97" s="3"/>
      <c r="H97" s="3">
        <v>145369</v>
      </c>
    </row>
    <row r="98" spans="1:8" ht="36" x14ac:dyDescent="0.35">
      <c r="A98" s="4" t="s">
        <v>18</v>
      </c>
      <c r="B98" s="6">
        <v>89</v>
      </c>
      <c r="C98" s="24" t="s">
        <v>45</v>
      </c>
      <c r="D98" s="16">
        <f t="shared" si="2"/>
        <v>260274</v>
      </c>
      <c r="E98" s="3">
        <v>64982.2</v>
      </c>
      <c r="F98" s="3">
        <v>13100</v>
      </c>
      <c r="G98" s="3"/>
      <c r="H98" s="3">
        <v>182191.8</v>
      </c>
    </row>
    <row r="99" spans="1:8" x14ac:dyDescent="0.35">
      <c r="A99" s="20"/>
      <c r="B99" s="12"/>
      <c r="C99" s="25" t="s">
        <v>170</v>
      </c>
      <c r="D99" s="15">
        <f t="shared" ref="D99:D140" si="3">SUM(E99:H99)</f>
        <v>3008000</v>
      </c>
      <c r="E99" s="15">
        <f>SUM(E100:E103)</f>
        <v>752000</v>
      </c>
      <c r="F99" s="15">
        <f t="shared" ref="F99:H99" si="4">SUM(F100:F103)</f>
        <v>150400</v>
      </c>
      <c r="G99" s="15">
        <f t="shared" si="4"/>
        <v>0</v>
      </c>
      <c r="H99" s="15">
        <f t="shared" si="4"/>
        <v>2105600</v>
      </c>
    </row>
    <row r="100" spans="1:8" x14ac:dyDescent="0.35">
      <c r="A100" s="4" t="s">
        <v>18</v>
      </c>
      <c r="B100" s="6">
        <v>90</v>
      </c>
      <c r="C100" s="24" t="s">
        <v>97</v>
      </c>
      <c r="D100" s="16">
        <f t="shared" si="3"/>
        <v>1558000</v>
      </c>
      <c r="E100" s="3">
        <v>389500</v>
      </c>
      <c r="F100" s="3">
        <v>77900</v>
      </c>
      <c r="G100" s="3"/>
      <c r="H100" s="3">
        <v>1090600</v>
      </c>
    </row>
    <row r="101" spans="1:8" ht="54" x14ac:dyDescent="0.35">
      <c r="A101" s="4" t="s">
        <v>18</v>
      </c>
      <c r="B101" s="6">
        <v>91</v>
      </c>
      <c r="C101" s="24" t="s">
        <v>167</v>
      </c>
      <c r="D101" s="16">
        <f t="shared" si="3"/>
        <v>500000</v>
      </c>
      <c r="E101" s="3">
        <v>125000</v>
      </c>
      <c r="F101" s="3">
        <v>25000</v>
      </c>
      <c r="G101" s="3"/>
      <c r="H101" s="3">
        <v>350000</v>
      </c>
    </row>
    <row r="102" spans="1:8" ht="36" x14ac:dyDescent="0.35">
      <c r="A102" s="4" t="s">
        <v>18</v>
      </c>
      <c r="B102" s="6">
        <v>92</v>
      </c>
      <c r="C102" s="24" t="s">
        <v>168</v>
      </c>
      <c r="D102" s="16">
        <f t="shared" si="3"/>
        <v>150000</v>
      </c>
      <c r="E102" s="3">
        <v>37500</v>
      </c>
      <c r="F102" s="3">
        <v>7500</v>
      </c>
      <c r="G102" s="3"/>
      <c r="H102" s="3">
        <v>105000</v>
      </c>
    </row>
    <row r="103" spans="1:8" ht="54" x14ac:dyDescent="0.35">
      <c r="A103" s="4" t="s">
        <v>18</v>
      </c>
      <c r="B103" s="6">
        <v>93</v>
      </c>
      <c r="C103" s="24" t="s">
        <v>98</v>
      </c>
      <c r="D103" s="16">
        <f t="shared" si="3"/>
        <v>800000</v>
      </c>
      <c r="E103" s="3">
        <v>200000</v>
      </c>
      <c r="F103" s="3">
        <v>40000</v>
      </c>
      <c r="G103" s="3"/>
      <c r="H103" s="3">
        <v>560000</v>
      </c>
    </row>
    <row r="104" spans="1:8" x14ac:dyDescent="0.35">
      <c r="A104" s="20"/>
      <c r="B104" s="12"/>
      <c r="C104" s="25" t="s">
        <v>171</v>
      </c>
      <c r="D104" s="15">
        <f t="shared" si="3"/>
        <v>353000</v>
      </c>
      <c r="E104" s="15">
        <f>SUM(E105:E106)</f>
        <v>88250</v>
      </c>
      <c r="F104" s="15">
        <f>SUM(F105:F106)</f>
        <v>17650</v>
      </c>
      <c r="G104" s="15">
        <f>SUM(G105:G106)</f>
        <v>0</v>
      </c>
      <c r="H104" s="15">
        <f>SUM(H105:H106)</f>
        <v>247100</v>
      </c>
    </row>
    <row r="105" spans="1:8" ht="36" x14ac:dyDescent="0.35">
      <c r="A105" s="4" t="s">
        <v>18</v>
      </c>
      <c r="B105" s="6">
        <v>94</v>
      </c>
      <c r="C105" s="24" t="s">
        <v>66</v>
      </c>
      <c r="D105" s="16">
        <f t="shared" si="3"/>
        <v>193000</v>
      </c>
      <c r="E105" s="3">
        <v>48250</v>
      </c>
      <c r="F105" s="3">
        <v>9650</v>
      </c>
      <c r="G105" s="3"/>
      <c r="H105" s="3">
        <v>135100</v>
      </c>
    </row>
    <row r="106" spans="1:8" ht="36" x14ac:dyDescent="0.35">
      <c r="A106" s="4" t="s">
        <v>18</v>
      </c>
      <c r="B106" s="6">
        <v>95</v>
      </c>
      <c r="C106" s="24" t="s">
        <v>65</v>
      </c>
      <c r="D106" s="16">
        <f t="shared" si="3"/>
        <v>160000</v>
      </c>
      <c r="E106" s="3">
        <v>40000</v>
      </c>
      <c r="F106" s="3">
        <v>8000</v>
      </c>
      <c r="G106" s="3"/>
      <c r="H106" s="3">
        <v>112000</v>
      </c>
    </row>
    <row r="107" spans="1:8" x14ac:dyDescent="0.35">
      <c r="A107" s="20"/>
      <c r="B107" s="12"/>
      <c r="C107" s="25" t="s">
        <v>172</v>
      </c>
      <c r="D107" s="15">
        <f t="shared" si="3"/>
        <v>3411206</v>
      </c>
      <c r="E107" s="15">
        <f>SUM(E108:E113)</f>
        <v>806661.8</v>
      </c>
      <c r="F107" s="15">
        <f>SUM(F108:F113)</f>
        <v>216700</v>
      </c>
      <c r="G107" s="15">
        <f>SUM(G108:G113)</f>
        <v>0</v>
      </c>
      <c r="H107" s="15">
        <f>SUM(H108:H113)</f>
        <v>2387844.2000000002</v>
      </c>
    </row>
    <row r="108" spans="1:8" ht="36" x14ac:dyDescent="0.35">
      <c r="A108" s="4" t="s">
        <v>17</v>
      </c>
      <c r="B108" s="6">
        <v>96</v>
      </c>
      <c r="C108" s="24" t="s">
        <v>34</v>
      </c>
      <c r="D108" s="16">
        <f t="shared" si="3"/>
        <v>314103</v>
      </c>
      <c r="E108" s="3">
        <v>75330.899999999994</v>
      </c>
      <c r="F108" s="3">
        <v>18900</v>
      </c>
      <c r="G108" s="3"/>
      <c r="H108" s="3">
        <v>219872.1</v>
      </c>
    </row>
    <row r="109" spans="1:8" ht="36" x14ac:dyDescent="0.35">
      <c r="A109" s="4" t="s">
        <v>17</v>
      </c>
      <c r="B109" s="6">
        <v>97</v>
      </c>
      <c r="C109" s="24" t="s">
        <v>35</v>
      </c>
      <c r="D109" s="16">
        <f t="shared" si="3"/>
        <v>314103</v>
      </c>
      <c r="E109" s="3">
        <v>75330.899999999994</v>
      </c>
      <c r="F109" s="3">
        <v>18900</v>
      </c>
      <c r="G109" s="3"/>
      <c r="H109" s="3">
        <v>219872.1</v>
      </c>
    </row>
    <row r="110" spans="1:8" ht="36" x14ac:dyDescent="0.35">
      <c r="A110" s="4" t="s">
        <v>18</v>
      </c>
      <c r="B110" s="6">
        <v>98</v>
      </c>
      <c r="C110" s="24" t="s">
        <v>164</v>
      </c>
      <c r="D110" s="16">
        <f t="shared" si="3"/>
        <v>298000</v>
      </c>
      <c r="E110" s="3">
        <v>59600</v>
      </c>
      <c r="F110" s="3">
        <v>29800</v>
      </c>
      <c r="G110" s="3"/>
      <c r="H110" s="3">
        <v>208600</v>
      </c>
    </row>
    <row r="111" spans="1:8" x14ac:dyDescent="0.35">
      <c r="A111" s="4" t="s">
        <v>18</v>
      </c>
      <c r="B111" s="6">
        <v>99</v>
      </c>
      <c r="C111" s="24" t="s">
        <v>41</v>
      </c>
      <c r="D111" s="16">
        <f t="shared" si="3"/>
        <v>987000</v>
      </c>
      <c r="E111" s="3">
        <v>236880</v>
      </c>
      <c r="F111" s="3">
        <v>59220</v>
      </c>
      <c r="G111" s="3"/>
      <c r="H111" s="3">
        <v>690900</v>
      </c>
    </row>
    <row r="112" spans="1:8" x14ac:dyDescent="0.35">
      <c r="A112" s="4" t="s">
        <v>18</v>
      </c>
      <c r="B112" s="6">
        <v>100</v>
      </c>
      <c r="C112" s="24" t="s">
        <v>42</v>
      </c>
      <c r="D112" s="16">
        <f t="shared" si="3"/>
        <v>1154000</v>
      </c>
      <c r="E112" s="3">
        <v>276960</v>
      </c>
      <c r="F112" s="3">
        <v>69240</v>
      </c>
      <c r="G112" s="3"/>
      <c r="H112" s="3">
        <v>807800</v>
      </c>
    </row>
    <row r="113" spans="1:8" x14ac:dyDescent="0.35">
      <c r="A113" s="4" t="s">
        <v>18</v>
      </c>
      <c r="B113" s="6">
        <v>101</v>
      </c>
      <c r="C113" s="24" t="s">
        <v>43</v>
      </c>
      <c r="D113" s="16">
        <f t="shared" si="3"/>
        <v>344000</v>
      </c>
      <c r="E113" s="3">
        <v>82560</v>
      </c>
      <c r="F113" s="3">
        <v>20640</v>
      </c>
      <c r="G113" s="3"/>
      <c r="H113" s="3">
        <v>240800</v>
      </c>
    </row>
    <row r="114" spans="1:8" x14ac:dyDescent="0.35">
      <c r="A114" s="20"/>
      <c r="B114" s="12"/>
      <c r="C114" s="25" t="s">
        <v>173</v>
      </c>
      <c r="D114" s="15">
        <f t="shared" si="3"/>
        <v>4821550.3</v>
      </c>
      <c r="E114" s="15">
        <f>SUM(E115:E128)</f>
        <v>1089315.0899999999</v>
      </c>
      <c r="F114" s="15">
        <f>SUM(F115:F128)</f>
        <v>357150</v>
      </c>
      <c r="G114" s="15">
        <f>SUM(G115:G128)</f>
        <v>0</v>
      </c>
      <c r="H114" s="15">
        <f>SUM(H115:H128)</f>
        <v>3375085.21</v>
      </c>
    </row>
    <row r="115" spans="1:8" ht="36" x14ac:dyDescent="0.35">
      <c r="A115" s="5" t="s">
        <v>18</v>
      </c>
      <c r="B115" s="6">
        <v>102</v>
      </c>
      <c r="C115" s="27" t="s">
        <v>12</v>
      </c>
      <c r="D115" s="16">
        <f t="shared" si="3"/>
        <v>1033914</v>
      </c>
      <c r="E115" s="3">
        <v>258474.2</v>
      </c>
      <c r="F115" s="3">
        <v>51700</v>
      </c>
      <c r="G115" s="3"/>
      <c r="H115" s="3">
        <v>723739.8</v>
      </c>
    </row>
    <row r="116" spans="1:8" ht="36" x14ac:dyDescent="0.35">
      <c r="A116" s="5" t="s">
        <v>18</v>
      </c>
      <c r="B116" s="6">
        <v>103</v>
      </c>
      <c r="C116" s="27" t="s">
        <v>59</v>
      </c>
      <c r="D116" s="16">
        <f t="shared" si="3"/>
        <v>615500</v>
      </c>
      <c r="E116" s="3">
        <v>132150</v>
      </c>
      <c r="F116" s="3">
        <v>52500</v>
      </c>
      <c r="G116" s="3"/>
      <c r="H116" s="3">
        <v>430850</v>
      </c>
    </row>
    <row r="117" spans="1:8" ht="36" x14ac:dyDescent="0.35">
      <c r="A117" s="5" t="s">
        <v>18</v>
      </c>
      <c r="B117" s="6">
        <v>104</v>
      </c>
      <c r="C117" s="27" t="s">
        <v>47</v>
      </c>
      <c r="D117" s="16">
        <f t="shared" si="3"/>
        <v>137550</v>
      </c>
      <c r="E117" s="3">
        <v>34385</v>
      </c>
      <c r="F117" s="3">
        <v>6880</v>
      </c>
      <c r="G117" s="3"/>
      <c r="H117" s="3">
        <v>96285</v>
      </c>
    </row>
    <row r="118" spans="1:8" ht="36" x14ac:dyDescent="0.35">
      <c r="A118" s="5" t="s">
        <v>18</v>
      </c>
      <c r="B118" s="6">
        <v>105</v>
      </c>
      <c r="C118" s="27" t="s">
        <v>13</v>
      </c>
      <c r="D118" s="16">
        <f t="shared" si="3"/>
        <v>210783.3</v>
      </c>
      <c r="E118" s="3">
        <v>52234.99</v>
      </c>
      <c r="F118" s="3">
        <v>11000</v>
      </c>
      <c r="G118" s="3"/>
      <c r="H118" s="3">
        <v>147548.31</v>
      </c>
    </row>
    <row r="119" spans="1:8" x14ac:dyDescent="0.35">
      <c r="A119" s="5" t="s">
        <v>18</v>
      </c>
      <c r="B119" s="6">
        <v>106</v>
      </c>
      <c r="C119" s="27" t="s">
        <v>100</v>
      </c>
      <c r="D119" s="16">
        <f t="shared" si="3"/>
        <v>300000</v>
      </c>
      <c r="E119" s="3">
        <v>60000</v>
      </c>
      <c r="F119" s="3">
        <v>30000</v>
      </c>
      <c r="G119" s="3"/>
      <c r="H119" s="3">
        <v>210000</v>
      </c>
    </row>
    <row r="120" spans="1:8" ht="36" x14ac:dyDescent="0.35">
      <c r="A120" s="5" t="s">
        <v>18</v>
      </c>
      <c r="B120" s="6">
        <v>107</v>
      </c>
      <c r="C120" s="27" t="s">
        <v>101</v>
      </c>
      <c r="D120" s="16">
        <f t="shared" si="3"/>
        <v>50400</v>
      </c>
      <c r="E120" s="3">
        <v>10070</v>
      </c>
      <c r="F120" s="3">
        <v>5050</v>
      </c>
      <c r="G120" s="3"/>
      <c r="H120" s="3">
        <v>35280</v>
      </c>
    </row>
    <row r="121" spans="1:8" ht="36" x14ac:dyDescent="0.35">
      <c r="A121" s="5" t="s">
        <v>25</v>
      </c>
      <c r="B121" s="6">
        <v>108</v>
      </c>
      <c r="C121" s="27" t="s">
        <v>102</v>
      </c>
      <c r="D121" s="16">
        <f t="shared" si="3"/>
        <v>92753</v>
      </c>
      <c r="E121" s="3">
        <v>18525.900000000001</v>
      </c>
      <c r="F121" s="3">
        <v>9300</v>
      </c>
      <c r="G121" s="3"/>
      <c r="H121" s="3">
        <v>64927.1</v>
      </c>
    </row>
    <row r="122" spans="1:8" ht="36" x14ac:dyDescent="0.35">
      <c r="A122" s="5" t="s">
        <v>18</v>
      </c>
      <c r="B122" s="6">
        <v>109</v>
      </c>
      <c r="C122" s="27" t="s">
        <v>103</v>
      </c>
      <c r="D122" s="16">
        <f t="shared" si="3"/>
        <v>223000</v>
      </c>
      <c r="E122" s="3">
        <v>44600</v>
      </c>
      <c r="F122" s="3">
        <v>22300</v>
      </c>
      <c r="G122" s="3"/>
      <c r="H122" s="3">
        <v>156100</v>
      </c>
    </row>
    <row r="123" spans="1:8" ht="36" x14ac:dyDescent="0.35">
      <c r="A123" s="5" t="s">
        <v>25</v>
      </c>
      <c r="B123" s="6">
        <v>110</v>
      </c>
      <c r="C123" s="27" t="s">
        <v>99</v>
      </c>
      <c r="D123" s="16">
        <f t="shared" si="3"/>
        <v>886536</v>
      </c>
      <c r="E123" s="3">
        <v>177260.79999999999</v>
      </c>
      <c r="F123" s="3">
        <v>88700</v>
      </c>
      <c r="G123" s="3"/>
      <c r="H123" s="3">
        <v>620575.19999999995</v>
      </c>
    </row>
    <row r="124" spans="1:8" ht="36" x14ac:dyDescent="0.35">
      <c r="A124" s="5" t="s">
        <v>18</v>
      </c>
      <c r="B124" s="6">
        <v>111</v>
      </c>
      <c r="C124" s="27" t="s">
        <v>166</v>
      </c>
      <c r="D124" s="16">
        <f t="shared" si="3"/>
        <v>904680</v>
      </c>
      <c r="E124" s="3">
        <v>226104</v>
      </c>
      <c r="F124" s="3">
        <v>45300</v>
      </c>
      <c r="G124" s="3"/>
      <c r="H124" s="3">
        <v>633276</v>
      </c>
    </row>
    <row r="125" spans="1:8" ht="36" x14ac:dyDescent="0.35">
      <c r="A125" s="5" t="s">
        <v>18</v>
      </c>
      <c r="B125" s="6">
        <v>112</v>
      </c>
      <c r="C125" s="27" t="s">
        <v>20</v>
      </c>
      <c r="D125" s="16">
        <f t="shared" si="3"/>
        <v>200025</v>
      </c>
      <c r="E125" s="3">
        <v>43007.5</v>
      </c>
      <c r="F125" s="3">
        <v>17000</v>
      </c>
      <c r="G125" s="3"/>
      <c r="H125" s="3">
        <v>140017.5</v>
      </c>
    </row>
    <row r="126" spans="1:8" ht="36" x14ac:dyDescent="0.35">
      <c r="A126" s="5" t="s">
        <v>18</v>
      </c>
      <c r="B126" s="6">
        <v>113</v>
      </c>
      <c r="C126" s="27" t="s">
        <v>46</v>
      </c>
      <c r="D126" s="16">
        <f t="shared" si="3"/>
        <v>60000</v>
      </c>
      <c r="E126" s="3">
        <v>12000</v>
      </c>
      <c r="F126" s="3">
        <v>6000</v>
      </c>
      <c r="G126" s="3"/>
      <c r="H126" s="3">
        <v>42000</v>
      </c>
    </row>
    <row r="127" spans="1:8" ht="36" x14ac:dyDescent="0.35">
      <c r="A127" s="5" t="s">
        <v>18</v>
      </c>
      <c r="B127" s="6">
        <v>114</v>
      </c>
      <c r="C127" s="27" t="s">
        <v>23</v>
      </c>
      <c r="D127" s="16">
        <f t="shared" si="3"/>
        <v>67200</v>
      </c>
      <c r="E127" s="3">
        <v>13440</v>
      </c>
      <c r="F127" s="3">
        <v>6720</v>
      </c>
      <c r="G127" s="3"/>
      <c r="H127" s="3">
        <v>47040</v>
      </c>
    </row>
    <row r="128" spans="1:8" ht="36" x14ac:dyDescent="0.35">
      <c r="A128" s="4" t="s">
        <v>18</v>
      </c>
      <c r="B128" s="6">
        <v>115</v>
      </c>
      <c r="C128" s="27" t="s">
        <v>68</v>
      </c>
      <c r="D128" s="16">
        <f t="shared" si="3"/>
        <v>39209</v>
      </c>
      <c r="E128" s="3">
        <v>7062.7</v>
      </c>
      <c r="F128" s="3">
        <v>4700</v>
      </c>
      <c r="G128" s="3"/>
      <c r="H128" s="3">
        <v>27446.3</v>
      </c>
    </row>
    <row r="129" spans="1:8" x14ac:dyDescent="0.35">
      <c r="A129" s="20"/>
      <c r="B129" s="12"/>
      <c r="C129" s="25" t="s">
        <v>174</v>
      </c>
      <c r="D129" s="15">
        <f t="shared" si="3"/>
        <v>709559</v>
      </c>
      <c r="E129" s="15">
        <f>SUM(E130:E131)</f>
        <v>22975.550000000003</v>
      </c>
      <c r="F129" s="15">
        <f t="shared" ref="F129:H129" si="5">SUM(F130:F131)</f>
        <v>39892.15</v>
      </c>
      <c r="G129" s="15">
        <f t="shared" si="5"/>
        <v>150000</v>
      </c>
      <c r="H129" s="15">
        <f t="shared" si="5"/>
        <v>496691.3</v>
      </c>
    </row>
    <row r="130" spans="1:8" ht="36" x14ac:dyDescent="0.35">
      <c r="A130" s="5" t="s">
        <v>18</v>
      </c>
      <c r="B130" s="6">
        <v>116</v>
      </c>
      <c r="C130" s="24" t="s">
        <v>162</v>
      </c>
      <c r="D130" s="16">
        <f t="shared" si="3"/>
        <v>635994</v>
      </c>
      <c r="E130" s="3">
        <v>8998.2000000000007</v>
      </c>
      <c r="F130" s="3">
        <v>31800</v>
      </c>
      <c r="G130" s="3">
        <v>150000</v>
      </c>
      <c r="H130" s="3">
        <v>445195.8</v>
      </c>
    </row>
    <row r="131" spans="1:8" ht="36" x14ac:dyDescent="0.35">
      <c r="A131" s="4" t="s">
        <v>17</v>
      </c>
      <c r="B131" s="6">
        <v>117</v>
      </c>
      <c r="C131" s="24" t="s">
        <v>22</v>
      </c>
      <c r="D131" s="16">
        <f t="shared" si="3"/>
        <v>73565</v>
      </c>
      <c r="E131" s="3">
        <v>13977.35</v>
      </c>
      <c r="F131" s="3">
        <v>8092.15</v>
      </c>
      <c r="G131" s="3"/>
      <c r="H131" s="3">
        <v>51495.5</v>
      </c>
    </row>
    <row r="132" spans="1:8" x14ac:dyDescent="0.35">
      <c r="A132" s="20"/>
      <c r="B132" s="12"/>
      <c r="C132" s="25" t="s">
        <v>175</v>
      </c>
      <c r="D132" s="15">
        <f t="shared" si="3"/>
        <v>1315000</v>
      </c>
      <c r="E132" s="15">
        <f>SUM(E133:E135)</f>
        <v>296000</v>
      </c>
      <c r="F132" s="15">
        <f>SUM(F133:F135)</f>
        <v>98500</v>
      </c>
      <c r="G132" s="15">
        <f>SUM(G133:G135)</f>
        <v>0</v>
      </c>
      <c r="H132" s="15">
        <f>SUM(H133:H135)</f>
        <v>920500</v>
      </c>
    </row>
    <row r="133" spans="1:8" ht="36" x14ac:dyDescent="0.35">
      <c r="A133" s="4" t="s">
        <v>17</v>
      </c>
      <c r="B133" s="6">
        <v>118</v>
      </c>
      <c r="C133" s="24" t="s">
        <v>149</v>
      </c>
      <c r="D133" s="16">
        <f t="shared" ref="D133:D135" si="6">SUM(E133:H133)</f>
        <v>762000</v>
      </c>
      <c r="E133" s="3">
        <v>165100</v>
      </c>
      <c r="F133" s="3">
        <v>63500</v>
      </c>
      <c r="G133" s="3"/>
      <c r="H133" s="3">
        <v>533400</v>
      </c>
    </row>
    <row r="134" spans="1:8" ht="54" x14ac:dyDescent="0.35">
      <c r="A134" s="5" t="s">
        <v>18</v>
      </c>
      <c r="B134" s="6">
        <v>119</v>
      </c>
      <c r="C134" s="24" t="s">
        <v>147</v>
      </c>
      <c r="D134" s="16">
        <f t="shared" si="6"/>
        <v>200000</v>
      </c>
      <c r="E134" s="3">
        <v>43000</v>
      </c>
      <c r="F134" s="3">
        <v>17000</v>
      </c>
      <c r="G134" s="3"/>
      <c r="H134" s="3">
        <v>140000</v>
      </c>
    </row>
    <row r="135" spans="1:8" ht="36" x14ac:dyDescent="0.35">
      <c r="A135" s="4" t="s">
        <v>17</v>
      </c>
      <c r="B135" s="6">
        <v>120</v>
      </c>
      <c r="C135" s="24" t="s">
        <v>148</v>
      </c>
      <c r="D135" s="16">
        <f t="shared" si="6"/>
        <v>353000</v>
      </c>
      <c r="E135" s="3">
        <v>87900</v>
      </c>
      <c r="F135" s="3">
        <v>18000</v>
      </c>
      <c r="G135" s="3"/>
      <c r="H135" s="3">
        <v>247100</v>
      </c>
    </row>
    <row r="136" spans="1:8" x14ac:dyDescent="0.35">
      <c r="A136" s="20"/>
      <c r="B136" s="12"/>
      <c r="C136" s="25" t="s">
        <v>176</v>
      </c>
      <c r="D136" s="15">
        <f t="shared" si="3"/>
        <v>1278650</v>
      </c>
      <c r="E136" s="15">
        <f>SUM(E137:E137)</f>
        <v>319645</v>
      </c>
      <c r="F136" s="15">
        <f>SUM(F137:F137)</f>
        <v>63950</v>
      </c>
      <c r="G136" s="15">
        <f>SUM(G137:G137)</f>
        <v>0</v>
      </c>
      <c r="H136" s="15">
        <f>SUM(H137:H137)</f>
        <v>895055</v>
      </c>
    </row>
    <row r="137" spans="1:8" ht="36" x14ac:dyDescent="0.35">
      <c r="A137" s="4" t="s">
        <v>89</v>
      </c>
      <c r="B137" s="6">
        <v>121</v>
      </c>
      <c r="C137" s="24" t="s">
        <v>117</v>
      </c>
      <c r="D137" s="16">
        <f t="shared" si="3"/>
        <v>1278650</v>
      </c>
      <c r="E137" s="3">
        <v>319645</v>
      </c>
      <c r="F137" s="3">
        <v>63950</v>
      </c>
      <c r="G137" s="3"/>
      <c r="H137" s="3">
        <v>895055</v>
      </c>
    </row>
    <row r="138" spans="1:8" x14ac:dyDescent="0.35">
      <c r="A138" s="20"/>
      <c r="B138" s="12"/>
      <c r="C138" s="25" t="s">
        <v>177</v>
      </c>
      <c r="D138" s="15">
        <f t="shared" si="3"/>
        <v>1408000</v>
      </c>
      <c r="E138" s="15">
        <f>SUM(E139:E141)</f>
        <v>309760</v>
      </c>
      <c r="F138" s="15">
        <f>SUM(F139:F141)</f>
        <v>112640</v>
      </c>
      <c r="G138" s="15">
        <f>SUM(G139:G141)</f>
        <v>0</v>
      </c>
      <c r="H138" s="15">
        <f>SUM(H139:H141)</f>
        <v>985600</v>
      </c>
    </row>
    <row r="139" spans="1:8" ht="36" x14ac:dyDescent="0.35">
      <c r="A139" s="4" t="s">
        <v>17</v>
      </c>
      <c r="B139" s="6">
        <v>122</v>
      </c>
      <c r="C139" s="24" t="s">
        <v>113</v>
      </c>
      <c r="D139" s="16">
        <f t="shared" si="3"/>
        <v>247000</v>
      </c>
      <c r="E139" s="3">
        <v>54340</v>
      </c>
      <c r="F139" s="3">
        <v>19760</v>
      </c>
      <c r="G139" s="3"/>
      <c r="H139" s="3">
        <v>172900</v>
      </c>
    </row>
    <row r="140" spans="1:8" ht="36" x14ac:dyDescent="0.35">
      <c r="A140" s="4" t="s">
        <v>17</v>
      </c>
      <c r="B140" s="6">
        <v>123</v>
      </c>
      <c r="C140" s="24" t="s">
        <v>114</v>
      </c>
      <c r="D140" s="16">
        <f t="shared" si="3"/>
        <v>645000</v>
      </c>
      <c r="E140" s="3">
        <v>141900</v>
      </c>
      <c r="F140" s="3">
        <v>51600</v>
      </c>
      <c r="G140" s="3"/>
      <c r="H140" s="3">
        <v>451500</v>
      </c>
    </row>
    <row r="141" spans="1:8" ht="36" x14ac:dyDescent="0.35">
      <c r="A141" s="4" t="s">
        <v>17</v>
      </c>
      <c r="B141" s="6">
        <v>124</v>
      </c>
      <c r="C141" s="27" t="s">
        <v>115</v>
      </c>
      <c r="D141" s="16">
        <f t="shared" ref="D141:D142" si="7">SUM(E141:H141)</f>
        <v>516000</v>
      </c>
      <c r="E141" s="3">
        <v>113520</v>
      </c>
      <c r="F141" s="3">
        <v>41280</v>
      </c>
      <c r="G141" s="3"/>
      <c r="H141" s="3">
        <v>361200</v>
      </c>
    </row>
    <row r="142" spans="1:8" x14ac:dyDescent="0.35">
      <c r="A142" s="20"/>
      <c r="B142" s="12"/>
      <c r="C142" s="25" t="s">
        <v>178</v>
      </c>
      <c r="D142" s="15">
        <f t="shared" si="7"/>
        <v>1601306.5999999999</v>
      </c>
      <c r="E142" s="15">
        <f>SUM(E143:E146)</f>
        <v>313200.63</v>
      </c>
      <c r="F142" s="15">
        <f>SUM(F143:F146)</f>
        <v>167191.35</v>
      </c>
      <c r="G142" s="15">
        <f>SUM(G143:G146)</f>
        <v>0</v>
      </c>
      <c r="H142" s="15">
        <f>SUM(H143:H146)</f>
        <v>1120914.6199999999</v>
      </c>
    </row>
    <row r="143" spans="1:8" ht="36" x14ac:dyDescent="0.35">
      <c r="A143" s="4" t="s">
        <v>25</v>
      </c>
      <c r="B143" s="21">
        <v>125</v>
      </c>
      <c r="C143" s="24" t="s">
        <v>129</v>
      </c>
      <c r="D143" s="16">
        <f>SUM(E143:H143)</f>
        <v>830697.6</v>
      </c>
      <c r="E143" s="3">
        <v>207609.28</v>
      </c>
      <c r="F143" s="3">
        <v>41600</v>
      </c>
      <c r="G143" s="3"/>
      <c r="H143" s="3">
        <v>581488.31999999995</v>
      </c>
    </row>
    <row r="144" spans="1:8" ht="36" x14ac:dyDescent="0.35">
      <c r="A144" s="4" t="s">
        <v>18</v>
      </c>
      <c r="B144" s="21">
        <v>126</v>
      </c>
      <c r="C144" s="24" t="s">
        <v>128</v>
      </c>
      <c r="D144" s="16">
        <f t="shared" ref="D144:D170" si="8">SUM(E144:H144)</f>
        <v>200000</v>
      </c>
      <c r="E144" s="3">
        <v>20000</v>
      </c>
      <c r="F144" s="3">
        <v>40000</v>
      </c>
      <c r="G144" s="3"/>
      <c r="H144" s="3">
        <v>140000</v>
      </c>
    </row>
    <row r="145" spans="1:8" ht="36" x14ac:dyDescent="0.35">
      <c r="A145" s="4" t="s">
        <v>17</v>
      </c>
      <c r="B145" s="21">
        <v>127</v>
      </c>
      <c r="C145" s="24" t="s">
        <v>130</v>
      </c>
      <c r="D145" s="16">
        <f t="shared" si="8"/>
        <v>337009</v>
      </c>
      <c r="E145" s="3">
        <v>50551.35</v>
      </c>
      <c r="F145" s="3">
        <v>50551.35</v>
      </c>
      <c r="G145" s="3"/>
      <c r="H145" s="3">
        <v>235906.3</v>
      </c>
    </row>
    <row r="146" spans="1:8" ht="36" x14ac:dyDescent="0.35">
      <c r="A146" s="4" t="s">
        <v>27</v>
      </c>
      <c r="B146" s="21">
        <v>128</v>
      </c>
      <c r="C146" s="24" t="s">
        <v>131</v>
      </c>
      <c r="D146" s="16">
        <f t="shared" si="8"/>
        <v>233600</v>
      </c>
      <c r="E146" s="3">
        <v>35040</v>
      </c>
      <c r="F146" s="3">
        <v>35040</v>
      </c>
      <c r="G146" s="3"/>
      <c r="H146" s="3">
        <v>163520</v>
      </c>
    </row>
    <row r="147" spans="1:8" x14ac:dyDescent="0.35">
      <c r="A147" s="20"/>
      <c r="B147" s="12"/>
      <c r="C147" s="25" t="s">
        <v>179</v>
      </c>
      <c r="D147" s="15">
        <f t="shared" si="8"/>
        <v>1786020</v>
      </c>
      <c r="E147" s="15">
        <f>SUM(E148:E151)</f>
        <v>427445</v>
      </c>
      <c r="F147" s="15">
        <f>SUM(F148:F151)</f>
        <v>108361</v>
      </c>
      <c r="G147" s="15">
        <f>SUM(G148:G151)</f>
        <v>0</v>
      </c>
      <c r="H147" s="15">
        <f>SUM(H148:H151)</f>
        <v>1250214</v>
      </c>
    </row>
    <row r="148" spans="1:8" x14ac:dyDescent="0.35">
      <c r="A148" s="4" t="s">
        <v>18</v>
      </c>
      <c r="B148" s="21">
        <v>129</v>
      </c>
      <c r="C148" s="27" t="s">
        <v>86</v>
      </c>
      <c r="D148" s="16">
        <f t="shared" si="8"/>
        <v>537000</v>
      </c>
      <c r="E148" s="3">
        <v>127806</v>
      </c>
      <c r="F148" s="3">
        <v>33294</v>
      </c>
      <c r="G148" s="3"/>
      <c r="H148" s="3">
        <v>375900</v>
      </c>
    </row>
    <row r="149" spans="1:8" ht="36" x14ac:dyDescent="0.35">
      <c r="A149" s="4" t="s">
        <v>18</v>
      </c>
      <c r="B149" s="21">
        <v>130</v>
      </c>
      <c r="C149" s="18" t="s">
        <v>67</v>
      </c>
      <c r="D149" s="16">
        <f t="shared" si="8"/>
        <v>450000</v>
      </c>
      <c r="E149" s="3">
        <v>103500</v>
      </c>
      <c r="F149" s="3">
        <v>31500</v>
      </c>
      <c r="G149" s="3"/>
      <c r="H149" s="3">
        <v>315000</v>
      </c>
    </row>
    <row r="150" spans="1:8" ht="36" x14ac:dyDescent="0.35">
      <c r="A150" s="4" t="s">
        <v>18</v>
      </c>
      <c r="B150" s="21">
        <v>131</v>
      </c>
      <c r="C150" s="18" t="s">
        <v>161</v>
      </c>
      <c r="D150" s="16">
        <f t="shared" si="8"/>
        <v>497340</v>
      </c>
      <c r="E150" s="3">
        <v>124335</v>
      </c>
      <c r="F150" s="3">
        <v>24867</v>
      </c>
      <c r="G150" s="3"/>
      <c r="H150" s="3">
        <v>348138</v>
      </c>
    </row>
    <row r="151" spans="1:8" ht="36" x14ac:dyDescent="0.35">
      <c r="A151" s="4" t="s">
        <v>17</v>
      </c>
      <c r="B151" s="21">
        <v>132</v>
      </c>
      <c r="C151" s="27" t="s">
        <v>85</v>
      </c>
      <c r="D151" s="16">
        <f t="shared" si="8"/>
        <v>301680</v>
      </c>
      <c r="E151" s="3">
        <v>71804</v>
      </c>
      <c r="F151" s="3">
        <v>18700</v>
      </c>
      <c r="G151" s="3"/>
      <c r="H151" s="3">
        <v>211176</v>
      </c>
    </row>
    <row r="152" spans="1:8" x14ac:dyDescent="0.35">
      <c r="A152" s="20"/>
      <c r="B152" s="12"/>
      <c r="C152" s="25" t="s">
        <v>180</v>
      </c>
      <c r="D152" s="15">
        <f t="shared" si="8"/>
        <v>421000</v>
      </c>
      <c r="E152" s="15">
        <f>SUM(E153:E154)</f>
        <v>81300</v>
      </c>
      <c r="F152" s="15">
        <f>SUM(F153:F154)</f>
        <v>25000</v>
      </c>
      <c r="G152" s="15">
        <f>SUM(G153:G154)</f>
        <v>20000</v>
      </c>
      <c r="H152" s="15">
        <f>SUM(H153:H154)</f>
        <v>294700</v>
      </c>
    </row>
    <row r="153" spans="1:8" ht="54" x14ac:dyDescent="0.35">
      <c r="A153" s="5" t="s">
        <v>18</v>
      </c>
      <c r="B153" s="6">
        <v>133</v>
      </c>
      <c r="C153" s="24" t="s">
        <v>104</v>
      </c>
      <c r="D153" s="16">
        <f t="shared" si="8"/>
        <v>171000</v>
      </c>
      <c r="E153" s="3">
        <v>41300</v>
      </c>
      <c r="F153" s="3">
        <v>10000</v>
      </c>
      <c r="G153" s="3"/>
      <c r="H153" s="3">
        <v>119700</v>
      </c>
    </row>
    <row r="154" spans="1:8" ht="54" x14ac:dyDescent="0.35">
      <c r="A154" s="5" t="s">
        <v>18</v>
      </c>
      <c r="B154" s="6">
        <v>134</v>
      </c>
      <c r="C154" s="24" t="s">
        <v>53</v>
      </c>
      <c r="D154" s="16">
        <f t="shared" si="8"/>
        <v>250000</v>
      </c>
      <c r="E154" s="3">
        <v>40000</v>
      </c>
      <c r="F154" s="3">
        <v>15000</v>
      </c>
      <c r="G154" s="3">
        <v>20000</v>
      </c>
      <c r="H154" s="3">
        <v>175000</v>
      </c>
    </row>
    <row r="155" spans="1:8" x14ac:dyDescent="0.35">
      <c r="A155" s="20"/>
      <c r="B155" s="12"/>
      <c r="C155" s="25" t="s">
        <v>181</v>
      </c>
      <c r="D155" s="15">
        <f t="shared" si="8"/>
        <v>1955126</v>
      </c>
      <c r="E155" s="15">
        <f>SUM(E156:E163)</f>
        <v>403669</v>
      </c>
      <c r="F155" s="15">
        <f>SUM(F156:F163)</f>
        <v>182868.8</v>
      </c>
      <c r="G155" s="15">
        <f>SUM(G156:G163)</f>
        <v>0</v>
      </c>
      <c r="H155" s="15">
        <f>SUM(H156:H163)</f>
        <v>1368588.2</v>
      </c>
    </row>
    <row r="156" spans="1:8" ht="36" x14ac:dyDescent="0.35">
      <c r="A156" s="4" t="s">
        <v>18</v>
      </c>
      <c r="B156" s="6">
        <v>135</v>
      </c>
      <c r="C156" s="27" t="s">
        <v>29</v>
      </c>
      <c r="D156" s="16">
        <f t="shared" si="8"/>
        <v>204000</v>
      </c>
      <c r="E156" s="3">
        <v>48900</v>
      </c>
      <c r="F156" s="3">
        <v>12300</v>
      </c>
      <c r="G156" s="3"/>
      <c r="H156" s="3">
        <v>142800</v>
      </c>
    </row>
    <row r="157" spans="1:8" ht="54" x14ac:dyDescent="0.35">
      <c r="A157" s="4" t="s">
        <v>17</v>
      </c>
      <c r="B157" s="6">
        <v>136</v>
      </c>
      <c r="C157" s="27" t="s">
        <v>28</v>
      </c>
      <c r="D157" s="16">
        <f t="shared" si="8"/>
        <v>241969</v>
      </c>
      <c r="E157" s="3">
        <v>50790.7</v>
      </c>
      <c r="F157" s="3">
        <v>21800</v>
      </c>
      <c r="G157" s="3"/>
      <c r="H157" s="3">
        <v>169378.3</v>
      </c>
    </row>
    <row r="158" spans="1:8" ht="36" x14ac:dyDescent="0.35">
      <c r="A158" s="4" t="s">
        <v>17</v>
      </c>
      <c r="B158" s="6">
        <v>137</v>
      </c>
      <c r="C158" s="24" t="s">
        <v>30</v>
      </c>
      <c r="D158" s="16">
        <f t="shared" si="8"/>
        <v>385661</v>
      </c>
      <c r="E158" s="3">
        <v>80898.3</v>
      </c>
      <c r="F158" s="3">
        <v>34800</v>
      </c>
      <c r="G158" s="3"/>
      <c r="H158" s="3">
        <v>269962.7</v>
      </c>
    </row>
    <row r="159" spans="1:8" ht="36" x14ac:dyDescent="0.35">
      <c r="A159" s="4" t="s">
        <v>27</v>
      </c>
      <c r="B159" s="6">
        <v>138</v>
      </c>
      <c r="C159" s="27" t="s">
        <v>106</v>
      </c>
      <c r="D159" s="16">
        <f t="shared" si="8"/>
        <v>27700</v>
      </c>
      <c r="E159" s="3">
        <v>5810</v>
      </c>
      <c r="F159" s="3">
        <v>2500</v>
      </c>
      <c r="G159" s="3"/>
      <c r="H159" s="3">
        <v>19390</v>
      </c>
    </row>
    <row r="160" spans="1:8" ht="36" x14ac:dyDescent="0.35">
      <c r="A160" s="4" t="s">
        <v>18</v>
      </c>
      <c r="B160" s="6">
        <v>139</v>
      </c>
      <c r="C160" s="27" t="s">
        <v>107</v>
      </c>
      <c r="D160" s="16">
        <f t="shared" si="8"/>
        <v>231000</v>
      </c>
      <c r="E160" s="3">
        <v>48500</v>
      </c>
      <c r="F160" s="3">
        <v>20800</v>
      </c>
      <c r="G160" s="3"/>
      <c r="H160" s="3">
        <v>161700</v>
      </c>
    </row>
    <row r="161" spans="1:8" ht="36" x14ac:dyDescent="0.35">
      <c r="A161" s="4" t="s">
        <v>18</v>
      </c>
      <c r="B161" s="6">
        <v>140</v>
      </c>
      <c r="C161" s="27" t="s">
        <v>105</v>
      </c>
      <c r="D161" s="16">
        <f t="shared" si="8"/>
        <v>265900</v>
      </c>
      <c r="E161" s="3">
        <v>63770</v>
      </c>
      <c r="F161" s="3">
        <v>16000</v>
      </c>
      <c r="G161" s="3"/>
      <c r="H161" s="3">
        <v>186130</v>
      </c>
    </row>
    <row r="162" spans="1:8" ht="36" x14ac:dyDescent="0.35">
      <c r="A162" s="4" t="s">
        <v>17</v>
      </c>
      <c r="B162" s="6">
        <v>141</v>
      </c>
      <c r="C162" s="27" t="s">
        <v>111</v>
      </c>
      <c r="D162" s="16">
        <f t="shared" si="8"/>
        <v>500000</v>
      </c>
      <c r="E162" s="3">
        <v>105000</v>
      </c>
      <c r="F162" s="3">
        <v>45000</v>
      </c>
      <c r="G162" s="3"/>
      <c r="H162" s="3">
        <v>350000</v>
      </c>
    </row>
    <row r="163" spans="1:8" ht="36" x14ac:dyDescent="0.35">
      <c r="A163" s="4" t="s">
        <v>25</v>
      </c>
      <c r="B163" s="6">
        <v>142</v>
      </c>
      <c r="C163" s="27" t="s">
        <v>112</v>
      </c>
      <c r="D163" s="16">
        <f t="shared" si="8"/>
        <v>98896</v>
      </c>
      <c r="E163" s="3"/>
      <c r="F163" s="3">
        <v>29668.799999999999</v>
      </c>
      <c r="G163" s="3"/>
      <c r="H163" s="3">
        <v>69227.199999999997</v>
      </c>
    </row>
    <row r="164" spans="1:8" x14ac:dyDescent="0.35">
      <c r="A164" s="20"/>
      <c r="B164" s="12"/>
      <c r="C164" s="25" t="s">
        <v>182</v>
      </c>
      <c r="D164" s="15">
        <f t="shared" si="8"/>
        <v>3042904</v>
      </c>
      <c r="E164" s="15">
        <f>SUM(E165:E170)</f>
        <v>747744.2</v>
      </c>
      <c r="F164" s="15">
        <f>SUM(F165:F170)</f>
        <v>165127</v>
      </c>
      <c r="G164" s="15">
        <f>SUM(G165:G170)</f>
        <v>0</v>
      </c>
      <c r="H164" s="15">
        <f>SUM(H165:H170)</f>
        <v>2130032.7999999998</v>
      </c>
    </row>
    <row r="165" spans="1:8" ht="36" x14ac:dyDescent="0.35">
      <c r="A165" s="4" t="s">
        <v>18</v>
      </c>
      <c r="B165" s="6">
        <v>143</v>
      </c>
      <c r="C165" s="24" t="s">
        <v>82</v>
      </c>
      <c r="D165" s="16">
        <f t="shared" si="8"/>
        <v>453220</v>
      </c>
      <c r="E165" s="3">
        <v>113305</v>
      </c>
      <c r="F165" s="3">
        <v>22661</v>
      </c>
      <c r="G165" s="3"/>
      <c r="H165" s="3">
        <v>317254</v>
      </c>
    </row>
    <row r="166" spans="1:8" ht="36" x14ac:dyDescent="0.35">
      <c r="A166" s="4" t="s">
        <v>17</v>
      </c>
      <c r="B166" s="6">
        <v>144</v>
      </c>
      <c r="C166" s="27" t="s">
        <v>14</v>
      </c>
      <c r="D166" s="16">
        <f t="shared" si="8"/>
        <v>616348</v>
      </c>
      <c r="E166" s="3">
        <v>141698.4</v>
      </c>
      <c r="F166" s="3">
        <v>43206</v>
      </c>
      <c r="G166" s="3"/>
      <c r="H166" s="3">
        <v>431443.6</v>
      </c>
    </row>
    <row r="167" spans="1:8" x14ac:dyDescent="0.35">
      <c r="A167" s="4" t="s">
        <v>18</v>
      </c>
      <c r="B167" s="6">
        <v>145</v>
      </c>
      <c r="C167" s="27" t="s">
        <v>83</v>
      </c>
      <c r="D167" s="16">
        <f t="shared" si="8"/>
        <v>71200</v>
      </c>
      <c r="E167" s="3">
        <v>17800</v>
      </c>
      <c r="F167" s="3">
        <v>3560</v>
      </c>
      <c r="G167" s="3"/>
      <c r="H167" s="3">
        <v>49840</v>
      </c>
    </row>
    <row r="168" spans="1:8" ht="36" x14ac:dyDescent="0.35">
      <c r="A168" s="4" t="s">
        <v>18</v>
      </c>
      <c r="B168" s="6">
        <v>146</v>
      </c>
      <c r="C168" s="27" t="s">
        <v>15</v>
      </c>
      <c r="D168" s="16">
        <f t="shared" si="8"/>
        <v>320000</v>
      </c>
      <c r="E168" s="3">
        <v>80000</v>
      </c>
      <c r="F168" s="3">
        <v>16000</v>
      </c>
      <c r="G168" s="3"/>
      <c r="H168" s="3">
        <v>224000</v>
      </c>
    </row>
    <row r="169" spans="1:8" x14ac:dyDescent="0.35">
      <c r="A169" s="4" t="s">
        <v>17</v>
      </c>
      <c r="B169" s="6">
        <v>147</v>
      </c>
      <c r="C169" s="18" t="s">
        <v>154</v>
      </c>
      <c r="D169" s="16">
        <f t="shared" si="8"/>
        <v>1113176</v>
      </c>
      <c r="E169" s="3">
        <v>278252.79999999999</v>
      </c>
      <c r="F169" s="3">
        <v>55700</v>
      </c>
      <c r="G169" s="3"/>
      <c r="H169" s="3">
        <v>779223.2</v>
      </c>
    </row>
    <row r="170" spans="1:8" ht="36" x14ac:dyDescent="0.35">
      <c r="A170" s="4" t="s">
        <v>17</v>
      </c>
      <c r="B170" s="6">
        <v>148</v>
      </c>
      <c r="C170" s="27" t="s">
        <v>56</v>
      </c>
      <c r="D170" s="16">
        <f t="shared" si="8"/>
        <v>468960</v>
      </c>
      <c r="E170" s="3">
        <v>116688</v>
      </c>
      <c r="F170" s="3">
        <v>24000</v>
      </c>
      <c r="G170" s="3"/>
      <c r="H170" s="3">
        <v>328272</v>
      </c>
    </row>
  </sheetData>
  <sheetProtection formatCells="0" selectLockedCells="1" selectUnlockedCells="1"/>
  <mergeCells count="7">
    <mergeCell ref="D3:D4"/>
    <mergeCell ref="E3:H3"/>
    <mergeCell ref="A1:H1"/>
    <mergeCell ref="A2:A4"/>
    <mergeCell ref="B2:B4"/>
    <mergeCell ref="C2:C4"/>
    <mergeCell ref="D2:H2"/>
  </mergeCells>
  <pageMargins left="0.59055118110236227" right="0.59055118110236227" top="0.98425196850393704" bottom="0.59055118110236227" header="0" footer="0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ПОБЕДИТЕЛИ</vt:lpstr>
      <vt:lpstr>ПОБЕДИТЕЛИ!Область_печати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2024-04-22T06:28:19Z</dcterms:modified>
</cp:coreProperties>
</file>